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7845" activeTab="3"/>
  </bookViews>
  <sheets>
    <sheet name="Current" sheetId="1" r:id="rId1"/>
    <sheet name="OSHA" sheetId="2" r:id="rId2"/>
    <sheet name="Alternate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<sst xmlns="http://schemas.openxmlformats.org/spreadsheetml/2006/main" count="22" uniqueCount="13">
  <si>
    <t>Pipe size</t>
  </si>
  <si>
    <t>Pipe</t>
  </si>
  <si>
    <t>Depth to bottom pipe</t>
  </si>
  <si>
    <t xml:space="preserve">Easement widths calculated based on current wording (depth=bottom pipe) </t>
  </si>
  <si>
    <t xml:space="preserve">Easement widths calculated based on alternate interpetation (depth=top pipe) </t>
  </si>
  <si>
    <t xml:space="preserve">Easement widths calculated based on current wording (depth=bottom pipe) and using 1.5:1 side slopes </t>
  </si>
  <si>
    <t>Easement widths calculated based w=(depthx4)+dia</t>
  </si>
  <si>
    <t>CURRENT STANDARD</t>
  </si>
  <si>
    <t>PROPOSED STANDARD</t>
  </si>
  <si>
    <t>Easement widths calculated based w=(depthx3)+ dia</t>
  </si>
  <si>
    <t>RLB PROPOSAL</t>
  </si>
  <si>
    <t>Easement widths calculated based w=(coverx4)+dia</t>
  </si>
  <si>
    <t>Note: in all case minimum width is 20 feet and all widths shall be rounded-up to the nearest 5 ft increment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</si>
</sst>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0"/>
    </sheetView>
  </sheetViews>
  <sheetFormatPr defaultColWidth="9.140625" defaultRowHeight="12.75"/>
  <sheetData>
    <row r="1" ht="12.75">
      <c r="A1" t="s">
        <v>3</v>
      </c>
    </row>
    <row r="2" spans="2:3" ht="12.75">
      <c r="B2" s="1" t="s">
        <v>2</v>
      </c>
      <c r="C2" s="1"/>
    </row>
    <row r="3" spans="1:10" ht="12.75">
      <c r="A3" s="1" t="s">
        <v>0</v>
      </c>
      <c r="B3" s="1">
        <v>3</v>
      </c>
      <c r="C3" s="1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12</v>
      </c>
    </row>
    <row r="4" spans="1:10" ht="12.75">
      <c r="A4" s="1">
        <v>15</v>
      </c>
      <c r="B4">
        <f>(B3*4)+($A4/12)</f>
        <v>13.25</v>
      </c>
      <c r="C4">
        <f aca="true" t="shared" si="0" ref="C4:J4">(C3*4)+($A4/12)</f>
        <v>17.25</v>
      </c>
      <c r="D4">
        <f t="shared" si="0"/>
        <v>21.25</v>
      </c>
      <c r="E4">
        <f t="shared" si="0"/>
        <v>25.25</v>
      </c>
      <c r="F4">
        <f t="shared" si="0"/>
        <v>29.25</v>
      </c>
      <c r="G4">
        <f t="shared" si="0"/>
        <v>33.25</v>
      </c>
      <c r="H4">
        <f t="shared" si="0"/>
        <v>37.25</v>
      </c>
      <c r="I4">
        <f t="shared" si="0"/>
        <v>41.25</v>
      </c>
      <c r="J4">
        <f t="shared" si="0"/>
        <v>49.25</v>
      </c>
    </row>
    <row r="5" spans="1:10" ht="12.75">
      <c r="A5" s="1">
        <v>18</v>
      </c>
      <c r="B5">
        <f aca="true" t="shared" si="1" ref="B5:B10">(B$3*4)+($A5/12)</f>
        <v>13.5</v>
      </c>
      <c r="C5">
        <f aca="true" t="shared" si="2" ref="C5:J10">(C$3*4)+($A5/12)</f>
        <v>17.5</v>
      </c>
      <c r="D5">
        <f t="shared" si="2"/>
        <v>21.5</v>
      </c>
      <c r="E5">
        <f t="shared" si="2"/>
        <v>25.5</v>
      </c>
      <c r="F5">
        <f t="shared" si="2"/>
        <v>29.5</v>
      </c>
      <c r="G5">
        <f t="shared" si="2"/>
        <v>33.5</v>
      </c>
      <c r="H5">
        <f t="shared" si="2"/>
        <v>37.5</v>
      </c>
      <c r="I5">
        <f t="shared" si="2"/>
        <v>41.5</v>
      </c>
      <c r="J5">
        <f t="shared" si="2"/>
        <v>49.5</v>
      </c>
    </row>
    <row r="6" spans="1:10" ht="12.75">
      <c r="A6" s="1">
        <v>24</v>
      </c>
      <c r="B6">
        <f t="shared" si="1"/>
        <v>14</v>
      </c>
      <c r="C6">
        <f t="shared" si="2"/>
        <v>18</v>
      </c>
      <c r="D6">
        <f t="shared" si="2"/>
        <v>22</v>
      </c>
      <c r="E6">
        <f t="shared" si="2"/>
        <v>26</v>
      </c>
      <c r="F6">
        <f t="shared" si="2"/>
        <v>30</v>
      </c>
      <c r="G6">
        <f t="shared" si="2"/>
        <v>34</v>
      </c>
      <c r="H6">
        <f t="shared" si="2"/>
        <v>38</v>
      </c>
      <c r="I6">
        <f t="shared" si="2"/>
        <v>42</v>
      </c>
      <c r="J6">
        <f t="shared" si="2"/>
        <v>50</v>
      </c>
    </row>
    <row r="7" spans="1:10" ht="12.75">
      <c r="A7" s="1">
        <v>30</v>
      </c>
      <c r="B7">
        <f t="shared" si="1"/>
        <v>14.5</v>
      </c>
      <c r="C7">
        <f t="shared" si="2"/>
        <v>18.5</v>
      </c>
      <c r="D7">
        <f t="shared" si="2"/>
        <v>22.5</v>
      </c>
      <c r="E7">
        <f t="shared" si="2"/>
        <v>26.5</v>
      </c>
      <c r="F7">
        <f t="shared" si="2"/>
        <v>30.5</v>
      </c>
      <c r="G7">
        <f t="shared" si="2"/>
        <v>34.5</v>
      </c>
      <c r="H7">
        <f t="shared" si="2"/>
        <v>38.5</v>
      </c>
      <c r="I7">
        <f t="shared" si="2"/>
        <v>42.5</v>
      </c>
      <c r="J7">
        <f t="shared" si="2"/>
        <v>50.5</v>
      </c>
    </row>
    <row r="8" spans="1:10" ht="12.75">
      <c r="A8" s="1">
        <v>36</v>
      </c>
      <c r="B8">
        <f t="shared" si="1"/>
        <v>15</v>
      </c>
      <c r="C8">
        <f t="shared" si="2"/>
        <v>19</v>
      </c>
      <c r="D8">
        <f t="shared" si="2"/>
        <v>23</v>
      </c>
      <c r="E8">
        <f t="shared" si="2"/>
        <v>27</v>
      </c>
      <c r="F8">
        <f t="shared" si="2"/>
        <v>31</v>
      </c>
      <c r="G8">
        <f t="shared" si="2"/>
        <v>35</v>
      </c>
      <c r="H8">
        <f t="shared" si="2"/>
        <v>39</v>
      </c>
      <c r="I8">
        <f t="shared" si="2"/>
        <v>43</v>
      </c>
      <c r="J8">
        <f t="shared" si="2"/>
        <v>51</v>
      </c>
    </row>
    <row r="9" spans="1:10" ht="12.75">
      <c r="A9" s="1">
        <v>42</v>
      </c>
      <c r="B9">
        <f t="shared" si="1"/>
        <v>15.5</v>
      </c>
      <c r="C9">
        <f t="shared" si="2"/>
        <v>19.5</v>
      </c>
      <c r="D9">
        <f t="shared" si="2"/>
        <v>23.5</v>
      </c>
      <c r="E9">
        <f t="shared" si="2"/>
        <v>27.5</v>
      </c>
      <c r="F9">
        <f t="shared" si="2"/>
        <v>31.5</v>
      </c>
      <c r="G9">
        <f t="shared" si="2"/>
        <v>35.5</v>
      </c>
      <c r="H9">
        <f t="shared" si="2"/>
        <v>39.5</v>
      </c>
      <c r="I9">
        <f t="shared" si="2"/>
        <v>43.5</v>
      </c>
      <c r="J9">
        <f t="shared" si="2"/>
        <v>51.5</v>
      </c>
    </row>
    <row r="10" spans="1:10" ht="12.75">
      <c r="A10" s="1">
        <v>48</v>
      </c>
      <c r="B10">
        <f t="shared" si="1"/>
        <v>16</v>
      </c>
      <c r="C10">
        <f t="shared" si="2"/>
        <v>20</v>
      </c>
      <c r="D10">
        <f t="shared" si="2"/>
        <v>24</v>
      </c>
      <c r="E10">
        <f t="shared" si="2"/>
        <v>28</v>
      </c>
      <c r="F10">
        <f t="shared" si="2"/>
        <v>32</v>
      </c>
      <c r="G10">
        <f t="shared" si="2"/>
        <v>36</v>
      </c>
      <c r="H10">
        <f t="shared" si="2"/>
        <v>40</v>
      </c>
      <c r="I10">
        <f t="shared" si="2"/>
        <v>44</v>
      </c>
      <c r="J10">
        <f t="shared" si="2"/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0"/>
    </sheetView>
  </sheetViews>
  <sheetFormatPr defaultColWidth="9.140625" defaultRowHeight="12.75"/>
  <sheetData>
    <row r="1" ht="12.75">
      <c r="A1" t="s">
        <v>5</v>
      </c>
    </row>
    <row r="2" ht="12.75">
      <c r="B2" s="1" t="s">
        <v>2</v>
      </c>
    </row>
    <row r="3" spans="1:10" ht="12.75">
      <c r="A3" s="1" t="s">
        <v>0</v>
      </c>
      <c r="B3" s="1">
        <v>3</v>
      </c>
      <c r="C3" s="1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12</v>
      </c>
    </row>
    <row r="4" spans="1:10" ht="12.75">
      <c r="A4" s="1">
        <v>15</v>
      </c>
      <c r="B4">
        <f>(B$3*3)+($A4/12)</f>
        <v>10.25</v>
      </c>
      <c r="C4">
        <f aca="true" t="shared" si="0" ref="C4:J4">(C$3*3)+($A4/12)</f>
        <v>13.25</v>
      </c>
      <c r="D4">
        <f t="shared" si="0"/>
        <v>16.25</v>
      </c>
      <c r="E4">
        <f t="shared" si="0"/>
        <v>19.25</v>
      </c>
      <c r="F4">
        <f t="shared" si="0"/>
        <v>22.25</v>
      </c>
      <c r="G4">
        <f t="shared" si="0"/>
        <v>25.25</v>
      </c>
      <c r="H4">
        <f t="shared" si="0"/>
        <v>28.25</v>
      </c>
      <c r="I4">
        <f t="shared" si="0"/>
        <v>31.25</v>
      </c>
      <c r="J4">
        <f t="shared" si="0"/>
        <v>37.25</v>
      </c>
    </row>
    <row r="5" spans="1:10" ht="12.75">
      <c r="A5" s="1">
        <v>18</v>
      </c>
      <c r="B5">
        <f aca="true" t="shared" si="1" ref="B5:J10">(B$3*3)+($A5/12)</f>
        <v>10.5</v>
      </c>
      <c r="C5">
        <f t="shared" si="1"/>
        <v>13.5</v>
      </c>
      <c r="D5">
        <f t="shared" si="1"/>
        <v>16.5</v>
      </c>
      <c r="E5">
        <f t="shared" si="1"/>
        <v>19.5</v>
      </c>
      <c r="F5">
        <f t="shared" si="1"/>
        <v>22.5</v>
      </c>
      <c r="G5">
        <f t="shared" si="1"/>
        <v>25.5</v>
      </c>
      <c r="H5">
        <f t="shared" si="1"/>
        <v>28.5</v>
      </c>
      <c r="I5">
        <f t="shared" si="1"/>
        <v>31.5</v>
      </c>
      <c r="J5">
        <f t="shared" si="1"/>
        <v>37.5</v>
      </c>
    </row>
    <row r="6" spans="1:10" ht="12.75">
      <c r="A6" s="1">
        <v>24</v>
      </c>
      <c r="B6">
        <f t="shared" si="1"/>
        <v>11</v>
      </c>
      <c r="C6">
        <f t="shared" si="1"/>
        <v>14</v>
      </c>
      <c r="D6">
        <f t="shared" si="1"/>
        <v>17</v>
      </c>
      <c r="E6">
        <f t="shared" si="1"/>
        <v>20</v>
      </c>
      <c r="F6">
        <f t="shared" si="1"/>
        <v>23</v>
      </c>
      <c r="G6">
        <f t="shared" si="1"/>
        <v>26</v>
      </c>
      <c r="H6">
        <f t="shared" si="1"/>
        <v>29</v>
      </c>
      <c r="I6">
        <f t="shared" si="1"/>
        <v>32</v>
      </c>
      <c r="J6">
        <f t="shared" si="1"/>
        <v>38</v>
      </c>
    </row>
    <row r="7" spans="1:10" ht="12.75">
      <c r="A7" s="1">
        <v>30</v>
      </c>
      <c r="B7">
        <f t="shared" si="1"/>
        <v>11.5</v>
      </c>
      <c r="C7">
        <f t="shared" si="1"/>
        <v>14.5</v>
      </c>
      <c r="D7">
        <f t="shared" si="1"/>
        <v>17.5</v>
      </c>
      <c r="E7">
        <f t="shared" si="1"/>
        <v>20.5</v>
      </c>
      <c r="F7">
        <f t="shared" si="1"/>
        <v>23.5</v>
      </c>
      <c r="G7">
        <f t="shared" si="1"/>
        <v>26.5</v>
      </c>
      <c r="H7">
        <f t="shared" si="1"/>
        <v>29.5</v>
      </c>
      <c r="I7">
        <f t="shared" si="1"/>
        <v>32.5</v>
      </c>
      <c r="J7">
        <f t="shared" si="1"/>
        <v>38.5</v>
      </c>
    </row>
    <row r="8" spans="1:10" ht="12.75">
      <c r="A8" s="1">
        <v>36</v>
      </c>
      <c r="B8">
        <f t="shared" si="1"/>
        <v>12</v>
      </c>
      <c r="C8">
        <f t="shared" si="1"/>
        <v>15</v>
      </c>
      <c r="D8">
        <f t="shared" si="1"/>
        <v>18</v>
      </c>
      <c r="E8">
        <f t="shared" si="1"/>
        <v>21</v>
      </c>
      <c r="F8">
        <f t="shared" si="1"/>
        <v>24</v>
      </c>
      <c r="G8">
        <f t="shared" si="1"/>
        <v>27</v>
      </c>
      <c r="H8">
        <f t="shared" si="1"/>
        <v>30</v>
      </c>
      <c r="I8">
        <f t="shared" si="1"/>
        <v>33</v>
      </c>
      <c r="J8">
        <f t="shared" si="1"/>
        <v>39</v>
      </c>
    </row>
    <row r="9" spans="1:10" ht="12.75">
      <c r="A9" s="1">
        <v>42</v>
      </c>
      <c r="B9">
        <f t="shared" si="1"/>
        <v>12.5</v>
      </c>
      <c r="C9">
        <f t="shared" si="1"/>
        <v>15.5</v>
      </c>
      <c r="D9">
        <f t="shared" si="1"/>
        <v>18.5</v>
      </c>
      <c r="E9">
        <f t="shared" si="1"/>
        <v>21.5</v>
      </c>
      <c r="F9">
        <f t="shared" si="1"/>
        <v>24.5</v>
      </c>
      <c r="G9">
        <f t="shared" si="1"/>
        <v>27.5</v>
      </c>
      <c r="H9">
        <f t="shared" si="1"/>
        <v>30.5</v>
      </c>
      <c r="I9">
        <f t="shared" si="1"/>
        <v>33.5</v>
      </c>
      <c r="J9">
        <f t="shared" si="1"/>
        <v>39.5</v>
      </c>
    </row>
    <row r="10" spans="1:10" ht="12.75">
      <c r="A10" s="1">
        <v>48</v>
      </c>
      <c r="B10">
        <f t="shared" si="1"/>
        <v>13</v>
      </c>
      <c r="C10">
        <f t="shared" si="1"/>
        <v>16</v>
      </c>
      <c r="D10">
        <f t="shared" si="1"/>
        <v>19</v>
      </c>
      <c r="E10">
        <f t="shared" si="1"/>
        <v>22</v>
      </c>
      <c r="F10">
        <f t="shared" si="1"/>
        <v>25</v>
      </c>
      <c r="G10">
        <f t="shared" si="1"/>
        <v>28</v>
      </c>
      <c r="H10">
        <f t="shared" si="1"/>
        <v>31</v>
      </c>
      <c r="I10">
        <f t="shared" si="1"/>
        <v>34</v>
      </c>
      <c r="J10">
        <f t="shared" si="1"/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0"/>
    </sheetView>
  </sheetViews>
  <sheetFormatPr defaultColWidth="9.140625" defaultRowHeight="12.75"/>
  <sheetData>
    <row r="1" ht="12.75">
      <c r="A1" t="s">
        <v>4</v>
      </c>
    </row>
    <row r="2" ht="12.75">
      <c r="B2" s="1" t="s">
        <v>2</v>
      </c>
    </row>
    <row r="3" spans="1:10" ht="12.75">
      <c r="A3" s="1" t="s">
        <v>1</v>
      </c>
      <c r="B3" s="1">
        <v>3</v>
      </c>
      <c r="C3" s="1">
        <v>4</v>
      </c>
      <c r="D3" s="1">
        <v>5</v>
      </c>
      <c r="E3" s="1">
        <v>6</v>
      </c>
      <c r="F3" s="1">
        <v>7</v>
      </c>
      <c r="G3" s="1">
        <v>8</v>
      </c>
      <c r="H3" s="1">
        <v>9</v>
      </c>
      <c r="I3" s="1">
        <v>10</v>
      </c>
      <c r="J3" s="1">
        <v>12</v>
      </c>
    </row>
    <row r="4" spans="1:10" ht="12.75">
      <c r="A4" s="1">
        <v>15</v>
      </c>
      <c r="B4">
        <f>((B$3-$A4/12)*4)+($A4/12)</f>
        <v>8.25</v>
      </c>
      <c r="C4">
        <f aca="true" t="shared" si="0" ref="C4:J10">((C$3-$A4/12)*4)+($A4/12)</f>
        <v>12.25</v>
      </c>
      <c r="D4">
        <f t="shared" si="0"/>
        <v>16.25</v>
      </c>
      <c r="E4">
        <f t="shared" si="0"/>
        <v>20.25</v>
      </c>
      <c r="F4">
        <f t="shared" si="0"/>
        <v>24.25</v>
      </c>
      <c r="G4">
        <f t="shared" si="0"/>
        <v>28.25</v>
      </c>
      <c r="H4">
        <f t="shared" si="0"/>
        <v>32.25</v>
      </c>
      <c r="I4">
        <f t="shared" si="0"/>
        <v>36.25</v>
      </c>
      <c r="J4">
        <f t="shared" si="0"/>
        <v>44.25</v>
      </c>
    </row>
    <row r="5" spans="1:10" ht="12.75">
      <c r="A5" s="1">
        <v>18</v>
      </c>
      <c r="B5">
        <f aca="true" t="shared" si="1" ref="B5:B10">((B$3-$A5/12)*4)+($A5/12)</f>
        <v>7.5</v>
      </c>
      <c r="C5">
        <f t="shared" si="0"/>
        <v>11.5</v>
      </c>
      <c r="D5">
        <f t="shared" si="0"/>
        <v>15.5</v>
      </c>
      <c r="E5">
        <f t="shared" si="0"/>
        <v>19.5</v>
      </c>
      <c r="F5">
        <f t="shared" si="0"/>
        <v>23.5</v>
      </c>
      <c r="G5">
        <f t="shared" si="0"/>
        <v>27.5</v>
      </c>
      <c r="H5">
        <f t="shared" si="0"/>
        <v>31.5</v>
      </c>
      <c r="I5">
        <f t="shared" si="0"/>
        <v>35.5</v>
      </c>
      <c r="J5">
        <f t="shared" si="0"/>
        <v>43.5</v>
      </c>
    </row>
    <row r="6" spans="1:10" ht="12.75">
      <c r="A6" s="1">
        <v>24</v>
      </c>
      <c r="B6">
        <f t="shared" si="1"/>
        <v>6</v>
      </c>
      <c r="C6">
        <f t="shared" si="0"/>
        <v>10</v>
      </c>
      <c r="D6">
        <f t="shared" si="0"/>
        <v>14</v>
      </c>
      <c r="E6">
        <f t="shared" si="0"/>
        <v>18</v>
      </c>
      <c r="F6">
        <f t="shared" si="0"/>
        <v>22</v>
      </c>
      <c r="G6">
        <f t="shared" si="0"/>
        <v>26</v>
      </c>
      <c r="H6">
        <f t="shared" si="0"/>
        <v>30</v>
      </c>
      <c r="I6">
        <f t="shared" si="0"/>
        <v>34</v>
      </c>
      <c r="J6">
        <f t="shared" si="0"/>
        <v>42</v>
      </c>
    </row>
    <row r="7" spans="1:10" ht="12.75">
      <c r="A7" s="1">
        <v>30</v>
      </c>
      <c r="B7">
        <f t="shared" si="1"/>
        <v>4.5</v>
      </c>
      <c r="C7">
        <f t="shared" si="0"/>
        <v>8.5</v>
      </c>
      <c r="D7">
        <f t="shared" si="0"/>
        <v>12.5</v>
      </c>
      <c r="E7">
        <f t="shared" si="0"/>
        <v>16.5</v>
      </c>
      <c r="F7">
        <f t="shared" si="0"/>
        <v>20.5</v>
      </c>
      <c r="G7">
        <f t="shared" si="0"/>
        <v>24.5</v>
      </c>
      <c r="H7">
        <f t="shared" si="0"/>
        <v>28.5</v>
      </c>
      <c r="I7">
        <f t="shared" si="0"/>
        <v>32.5</v>
      </c>
      <c r="J7">
        <f t="shared" si="0"/>
        <v>40.5</v>
      </c>
    </row>
    <row r="8" spans="1:10" ht="12.75">
      <c r="A8" s="1">
        <v>36</v>
      </c>
      <c r="B8">
        <f t="shared" si="1"/>
        <v>3</v>
      </c>
      <c r="C8">
        <f t="shared" si="0"/>
        <v>7</v>
      </c>
      <c r="D8">
        <f t="shared" si="0"/>
        <v>11</v>
      </c>
      <c r="E8">
        <f t="shared" si="0"/>
        <v>15</v>
      </c>
      <c r="F8">
        <f t="shared" si="0"/>
        <v>19</v>
      </c>
      <c r="G8">
        <f t="shared" si="0"/>
        <v>23</v>
      </c>
      <c r="H8">
        <f t="shared" si="0"/>
        <v>27</v>
      </c>
      <c r="I8">
        <f t="shared" si="0"/>
        <v>31</v>
      </c>
      <c r="J8">
        <f t="shared" si="0"/>
        <v>39</v>
      </c>
    </row>
    <row r="9" spans="1:10" ht="12.75">
      <c r="A9" s="1">
        <v>42</v>
      </c>
      <c r="B9">
        <f t="shared" si="1"/>
        <v>1.5</v>
      </c>
      <c r="C9">
        <f t="shared" si="0"/>
        <v>5.5</v>
      </c>
      <c r="D9">
        <f t="shared" si="0"/>
        <v>9.5</v>
      </c>
      <c r="E9">
        <f t="shared" si="0"/>
        <v>13.5</v>
      </c>
      <c r="F9">
        <f t="shared" si="0"/>
        <v>17.5</v>
      </c>
      <c r="G9">
        <f t="shared" si="0"/>
        <v>21.5</v>
      </c>
      <c r="H9">
        <f t="shared" si="0"/>
        <v>25.5</v>
      </c>
      <c r="I9">
        <f t="shared" si="0"/>
        <v>29.5</v>
      </c>
      <c r="J9">
        <f t="shared" si="0"/>
        <v>37.5</v>
      </c>
    </row>
    <row r="10" spans="1:10" ht="12.75">
      <c r="A10" s="1">
        <v>48</v>
      </c>
      <c r="B10">
        <f t="shared" si="1"/>
        <v>0</v>
      </c>
      <c r="C10">
        <f t="shared" si="0"/>
        <v>4</v>
      </c>
      <c r="D10">
        <f t="shared" si="0"/>
        <v>8</v>
      </c>
      <c r="E10">
        <f t="shared" si="0"/>
        <v>12</v>
      </c>
      <c r="F10">
        <f t="shared" si="0"/>
        <v>16</v>
      </c>
      <c r="G10">
        <f t="shared" si="0"/>
        <v>20</v>
      </c>
      <c r="H10">
        <f t="shared" si="0"/>
        <v>24</v>
      </c>
      <c r="I10">
        <f t="shared" si="0"/>
        <v>28</v>
      </c>
      <c r="J10">
        <f t="shared" si="0"/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0">
      <selection activeCell="A37" sqref="A37"/>
    </sheetView>
  </sheetViews>
  <sheetFormatPr defaultColWidth="9.140625" defaultRowHeight="12.75"/>
  <sheetData>
    <row r="1" ht="12.75">
      <c r="A1" s="1" t="s">
        <v>7</v>
      </c>
    </row>
    <row r="2" ht="12.75">
      <c r="A2" t="s">
        <v>6</v>
      </c>
    </row>
    <row r="3" spans="2:3" ht="12.75">
      <c r="B3" s="1" t="s">
        <v>2</v>
      </c>
      <c r="C3" s="1"/>
    </row>
    <row r="4" spans="1:10" ht="12.75">
      <c r="A4" s="1" t="s">
        <v>0</v>
      </c>
      <c r="B4" s="1">
        <v>3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1">
        <v>9</v>
      </c>
      <c r="I4" s="1">
        <v>10</v>
      </c>
      <c r="J4" s="1">
        <v>12</v>
      </c>
    </row>
    <row r="5" spans="1:10" ht="12.75">
      <c r="A5" s="1">
        <v>15</v>
      </c>
      <c r="B5">
        <f>(B4*4)+($A5/12)</f>
        <v>13.25</v>
      </c>
      <c r="C5">
        <f aca="true" t="shared" si="0" ref="C5:J5">(C4*4)+($A5/12)</f>
        <v>17.25</v>
      </c>
      <c r="D5">
        <f t="shared" si="0"/>
        <v>21.25</v>
      </c>
      <c r="E5">
        <f t="shared" si="0"/>
        <v>25.25</v>
      </c>
      <c r="F5">
        <f t="shared" si="0"/>
        <v>29.25</v>
      </c>
      <c r="G5">
        <f t="shared" si="0"/>
        <v>33.25</v>
      </c>
      <c r="H5">
        <f t="shared" si="0"/>
        <v>37.25</v>
      </c>
      <c r="I5">
        <f t="shared" si="0"/>
        <v>41.25</v>
      </c>
      <c r="J5">
        <f t="shared" si="0"/>
        <v>49.25</v>
      </c>
    </row>
    <row r="6" spans="1:10" ht="12.75">
      <c r="A6" s="1">
        <v>18</v>
      </c>
      <c r="B6">
        <f aca="true" t="shared" si="1" ref="B6:B11">(B$4*4)+($A6/12)</f>
        <v>13.5</v>
      </c>
      <c r="C6">
        <f aca="true" t="shared" si="2" ref="C6:J11">(C$4*4)+($A6/12)</f>
        <v>17.5</v>
      </c>
      <c r="D6">
        <f t="shared" si="2"/>
        <v>21.5</v>
      </c>
      <c r="E6">
        <f t="shared" si="2"/>
        <v>25.5</v>
      </c>
      <c r="F6">
        <f t="shared" si="2"/>
        <v>29.5</v>
      </c>
      <c r="G6">
        <f t="shared" si="2"/>
        <v>33.5</v>
      </c>
      <c r="H6">
        <f t="shared" si="2"/>
        <v>37.5</v>
      </c>
      <c r="I6">
        <f t="shared" si="2"/>
        <v>41.5</v>
      </c>
      <c r="J6">
        <f t="shared" si="2"/>
        <v>49.5</v>
      </c>
    </row>
    <row r="7" spans="1:10" ht="12.75">
      <c r="A7" s="1">
        <v>24</v>
      </c>
      <c r="B7">
        <f t="shared" si="1"/>
        <v>14</v>
      </c>
      <c r="C7">
        <f t="shared" si="2"/>
        <v>18</v>
      </c>
      <c r="D7">
        <f t="shared" si="2"/>
        <v>22</v>
      </c>
      <c r="E7">
        <f t="shared" si="2"/>
        <v>26</v>
      </c>
      <c r="F7">
        <f t="shared" si="2"/>
        <v>30</v>
      </c>
      <c r="G7">
        <f t="shared" si="2"/>
        <v>34</v>
      </c>
      <c r="H7">
        <f t="shared" si="2"/>
        <v>38</v>
      </c>
      <c r="I7">
        <f t="shared" si="2"/>
        <v>42</v>
      </c>
      <c r="J7">
        <f t="shared" si="2"/>
        <v>50</v>
      </c>
    </row>
    <row r="8" spans="1:10" ht="12.75">
      <c r="A8" s="1">
        <v>30</v>
      </c>
      <c r="B8">
        <f t="shared" si="1"/>
        <v>14.5</v>
      </c>
      <c r="C8">
        <f t="shared" si="2"/>
        <v>18.5</v>
      </c>
      <c r="D8">
        <f t="shared" si="2"/>
        <v>22.5</v>
      </c>
      <c r="E8">
        <f t="shared" si="2"/>
        <v>26.5</v>
      </c>
      <c r="F8">
        <f t="shared" si="2"/>
        <v>30.5</v>
      </c>
      <c r="G8">
        <f t="shared" si="2"/>
        <v>34.5</v>
      </c>
      <c r="H8">
        <f t="shared" si="2"/>
        <v>38.5</v>
      </c>
      <c r="I8">
        <f t="shared" si="2"/>
        <v>42.5</v>
      </c>
      <c r="J8">
        <f t="shared" si="2"/>
        <v>50.5</v>
      </c>
    </row>
    <row r="9" spans="1:10" ht="12.75">
      <c r="A9" s="1">
        <v>36</v>
      </c>
      <c r="B9">
        <f t="shared" si="1"/>
        <v>15</v>
      </c>
      <c r="C9">
        <f t="shared" si="2"/>
        <v>19</v>
      </c>
      <c r="D9">
        <f t="shared" si="2"/>
        <v>23</v>
      </c>
      <c r="E9">
        <f t="shared" si="2"/>
        <v>27</v>
      </c>
      <c r="F9">
        <f t="shared" si="2"/>
        <v>31</v>
      </c>
      <c r="G9">
        <f t="shared" si="2"/>
        <v>35</v>
      </c>
      <c r="H9">
        <f t="shared" si="2"/>
        <v>39</v>
      </c>
      <c r="I9">
        <f t="shared" si="2"/>
        <v>43</v>
      </c>
      <c r="J9">
        <f t="shared" si="2"/>
        <v>51</v>
      </c>
    </row>
    <row r="10" spans="1:10" ht="12.75">
      <c r="A10" s="1">
        <v>42</v>
      </c>
      <c r="B10">
        <f t="shared" si="1"/>
        <v>15.5</v>
      </c>
      <c r="C10">
        <f t="shared" si="2"/>
        <v>19.5</v>
      </c>
      <c r="D10">
        <f t="shared" si="2"/>
        <v>23.5</v>
      </c>
      <c r="E10">
        <f t="shared" si="2"/>
        <v>27.5</v>
      </c>
      <c r="F10">
        <f t="shared" si="2"/>
        <v>31.5</v>
      </c>
      <c r="G10">
        <f t="shared" si="2"/>
        <v>35.5</v>
      </c>
      <c r="H10">
        <f t="shared" si="2"/>
        <v>39.5</v>
      </c>
      <c r="I10">
        <f t="shared" si="2"/>
        <v>43.5</v>
      </c>
      <c r="J10">
        <f t="shared" si="2"/>
        <v>51.5</v>
      </c>
    </row>
    <row r="11" spans="1:10" ht="12.75">
      <c r="A11" s="1">
        <v>48</v>
      </c>
      <c r="B11">
        <f t="shared" si="1"/>
        <v>16</v>
      </c>
      <c r="C11">
        <f t="shared" si="2"/>
        <v>20</v>
      </c>
      <c r="D11">
        <f t="shared" si="2"/>
        <v>24</v>
      </c>
      <c r="E11">
        <f t="shared" si="2"/>
        <v>28</v>
      </c>
      <c r="F11">
        <f t="shared" si="2"/>
        <v>32</v>
      </c>
      <c r="G11">
        <f t="shared" si="2"/>
        <v>36</v>
      </c>
      <c r="H11">
        <f t="shared" si="2"/>
        <v>40</v>
      </c>
      <c r="I11">
        <f t="shared" si="2"/>
        <v>44</v>
      </c>
      <c r="J11">
        <f t="shared" si="2"/>
        <v>52</v>
      </c>
    </row>
    <row r="13" ht="12.75">
      <c r="A13" s="1" t="s">
        <v>8</v>
      </c>
    </row>
    <row r="14" ht="12.75">
      <c r="A14" t="s">
        <v>9</v>
      </c>
    </row>
    <row r="15" ht="12.75">
      <c r="B15" s="1" t="s">
        <v>2</v>
      </c>
    </row>
    <row r="16" spans="1:10" ht="12.75">
      <c r="A16" s="1" t="s">
        <v>0</v>
      </c>
      <c r="B16" s="1">
        <v>3</v>
      </c>
      <c r="C16" s="1">
        <v>4</v>
      </c>
      <c r="D16" s="1">
        <v>5</v>
      </c>
      <c r="E16" s="1">
        <v>6</v>
      </c>
      <c r="F16" s="1">
        <v>7</v>
      </c>
      <c r="G16" s="1">
        <v>8</v>
      </c>
      <c r="H16" s="1">
        <v>9</v>
      </c>
      <c r="I16" s="1">
        <v>10</v>
      </c>
      <c r="J16" s="1">
        <v>12</v>
      </c>
    </row>
    <row r="17" spans="1:10" ht="12.75">
      <c r="A17" s="1">
        <v>15</v>
      </c>
      <c r="B17">
        <f>(B$4*3)+($A17/12)</f>
        <v>10.25</v>
      </c>
      <c r="C17">
        <f aca="true" t="shared" si="3" ref="C17:J17">(C$4*3)+($A17/12)</f>
        <v>13.25</v>
      </c>
      <c r="D17">
        <f t="shared" si="3"/>
        <v>16.25</v>
      </c>
      <c r="E17">
        <f t="shared" si="3"/>
        <v>19.25</v>
      </c>
      <c r="F17">
        <f t="shared" si="3"/>
        <v>22.25</v>
      </c>
      <c r="G17">
        <f t="shared" si="3"/>
        <v>25.25</v>
      </c>
      <c r="H17">
        <f t="shared" si="3"/>
        <v>28.25</v>
      </c>
      <c r="I17">
        <f t="shared" si="3"/>
        <v>31.25</v>
      </c>
      <c r="J17">
        <f t="shared" si="3"/>
        <v>37.25</v>
      </c>
    </row>
    <row r="18" spans="1:10" ht="12.75">
      <c r="A18" s="1">
        <v>18</v>
      </c>
      <c r="B18">
        <f aca="true" t="shared" si="4" ref="B18:J23">(B$4*3)+($A18/12)</f>
        <v>10.5</v>
      </c>
      <c r="C18">
        <f t="shared" si="4"/>
        <v>13.5</v>
      </c>
      <c r="D18">
        <f t="shared" si="4"/>
        <v>16.5</v>
      </c>
      <c r="E18">
        <f t="shared" si="4"/>
        <v>19.5</v>
      </c>
      <c r="F18">
        <f t="shared" si="4"/>
        <v>22.5</v>
      </c>
      <c r="G18">
        <f t="shared" si="4"/>
        <v>25.5</v>
      </c>
      <c r="H18">
        <f t="shared" si="4"/>
        <v>28.5</v>
      </c>
      <c r="I18">
        <f t="shared" si="4"/>
        <v>31.5</v>
      </c>
      <c r="J18">
        <f t="shared" si="4"/>
        <v>37.5</v>
      </c>
    </row>
    <row r="19" spans="1:10" ht="12.75">
      <c r="A19" s="1">
        <v>24</v>
      </c>
      <c r="B19">
        <f t="shared" si="4"/>
        <v>11</v>
      </c>
      <c r="C19">
        <f t="shared" si="4"/>
        <v>14</v>
      </c>
      <c r="D19">
        <f t="shared" si="4"/>
        <v>17</v>
      </c>
      <c r="E19">
        <f t="shared" si="4"/>
        <v>20</v>
      </c>
      <c r="F19">
        <f t="shared" si="4"/>
        <v>23</v>
      </c>
      <c r="G19">
        <f t="shared" si="4"/>
        <v>26</v>
      </c>
      <c r="H19">
        <f t="shared" si="4"/>
        <v>29</v>
      </c>
      <c r="I19">
        <f t="shared" si="4"/>
        <v>32</v>
      </c>
      <c r="J19">
        <f t="shared" si="4"/>
        <v>38</v>
      </c>
    </row>
    <row r="20" spans="1:10" ht="12.75">
      <c r="A20" s="1">
        <v>30</v>
      </c>
      <c r="B20">
        <f t="shared" si="4"/>
        <v>11.5</v>
      </c>
      <c r="C20">
        <f t="shared" si="4"/>
        <v>14.5</v>
      </c>
      <c r="D20">
        <f t="shared" si="4"/>
        <v>17.5</v>
      </c>
      <c r="E20">
        <f t="shared" si="4"/>
        <v>20.5</v>
      </c>
      <c r="F20">
        <f t="shared" si="4"/>
        <v>23.5</v>
      </c>
      <c r="G20">
        <f t="shared" si="4"/>
        <v>26.5</v>
      </c>
      <c r="H20">
        <f t="shared" si="4"/>
        <v>29.5</v>
      </c>
      <c r="I20">
        <f t="shared" si="4"/>
        <v>32.5</v>
      </c>
      <c r="J20">
        <f t="shared" si="4"/>
        <v>38.5</v>
      </c>
    </row>
    <row r="21" spans="1:10" ht="12.75">
      <c r="A21" s="1">
        <v>36</v>
      </c>
      <c r="B21">
        <f t="shared" si="4"/>
        <v>12</v>
      </c>
      <c r="C21">
        <f t="shared" si="4"/>
        <v>15</v>
      </c>
      <c r="D21">
        <f t="shared" si="4"/>
        <v>18</v>
      </c>
      <c r="E21">
        <f t="shared" si="4"/>
        <v>21</v>
      </c>
      <c r="F21">
        <f t="shared" si="4"/>
        <v>24</v>
      </c>
      <c r="G21">
        <f t="shared" si="4"/>
        <v>27</v>
      </c>
      <c r="H21">
        <f t="shared" si="4"/>
        <v>30</v>
      </c>
      <c r="I21">
        <f t="shared" si="4"/>
        <v>33</v>
      </c>
      <c r="J21">
        <f t="shared" si="4"/>
        <v>39</v>
      </c>
    </row>
    <row r="22" spans="1:10" ht="12.75">
      <c r="A22" s="1">
        <v>42</v>
      </c>
      <c r="B22">
        <f t="shared" si="4"/>
        <v>12.5</v>
      </c>
      <c r="C22">
        <f t="shared" si="4"/>
        <v>15.5</v>
      </c>
      <c r="D22">
        <f t="shared" si="4"/>
        <v>18.5</v>
      </c>
      <c r="E22">
        <f t="shared" si="4"/>
        <v>21.5</v>
      </c>
      <c r="F22">
        <f t="shared" si="4"/>
        <v>24.5</v>
      </c>
      <c r="G22">
        <f t="shared" si="4"/>
        <v>27.5</v>
      </c>
      <c r="H22">
        <f t="shared" si="4"/>
        <v>30.5</v>
      </c>
      <c r="I22">
        <f t="shared" si="4"/>
        <v>33.5</v>
      </c>
      <c r="J22">
        <f t="shared" si="4"/>
        <v>39.5</v>
      </c>
    </row>
    <row r="23" spans="1:10" ht="12.75">
      <c r="A23" s="1">
        <v>48</v>
      </c>
      <c r="B23">
        <f t="shared" si="4"/>
        <v>13</v>
      </c>
      <c r="C23">
        <f t="shared" si="4"/>
        <v>16</v>
      </c>
      <c r="D23">
        <f t="shared" si="4"/>
        <v>19</v>
      </c>
      <c r="E23">
        <f t="shared" si="4"/>
        <v>22</v>
      </c>
      <c r="F23">
        <f t="shared" si="4"/>
        <v>25</v>
      </c>
      <c r="G23">
        <f t="shared" si="4"/>
        <v>28</v>
      </c>
      <c r="H23">
        <f t="shared" si="4"/>
        <v>31</v>
      </c>
      <c r="I23">
        <f t="shared" si="4"/>
        <v>34</v>
      </c>
      <c r="J23">
        <f t="shared" si="4"/>
        <v>40</v>
      </c>
    </row>
    <row r="25" ht="12.75">
      <c r="A25" s="1" t="s">
        <v>10</v>
      </c>
    </row>
    <row r="26" ht="12.75">
      <c r="A26" t="s">
        <v>11</v>
      </c>
    </row>
    <row r="27" ht="12.75">
      <c r="B27" s="1" t="s">
        <v>2</v>
      </c>
    </row>
    <row r="28" spans="1:10" ht="12.75">
      <c r="A28" s="1" t="s">
        <v>1</v>
      </c>
      <c r="B28" s="1">
        <v>3</v>
      </c>
      <c r="C28" s="1">
        <v>4</v>
      </c>
      <c r="D28" s="1">
        <v>5</v>
      </c>
      <c r="E28" s="1">
        <v>6</v>
      </c>
      <c r="F28" s="1">
        <v>7</v>
      </c>
      <c r="G28" s="1">
        <v>8</v>
      </c>
      <c r="H28" s="1">
        <v>9</v>
      </c>
      <c r="I28" s="1">
        <v>10</v>
      </c>
      <c r="J28" s="1">
        <v>12</v>
      </c>
    </row>
    <row r="29" spans="1:10" ht="12.75">
      <c r="A29" s="1">
        <v>15</v>
      </c>
      <c r="B29">
        <f>((B$4-$A29/12)*4)+($A29/12)</f>
        <v>8.25</v>
      </c>
      <c r="C29">
        <f aca="true" t="shared" si="5" ref="C29:J35">((C$4-$A29/12)*4)+($A29/12)</f>
        <v>12.25</v>
      </c>
      <c r="D29">
        <f t="shared" si="5"/>
        <v>16.25</v>
      </c>
      <c r="E29">
        <f t="shared" si="5"/>
        <v>20.25</v>
      </c>
      <c r="F29">
        <f t="shared" si="5"/>
        <v>24.25</v>
      </c>
      <c r="G29">
        <f t="shared" si="5"/>
        <v>28.25</v>
      </c>
      <c r="H29">
        <f t="shared" si="5"/>
        <v>32.25</v>
      </c>
      <c r="I29">
        <f t="shared" si="5"/>
        <v>36.25</v>
      </c>
      <c r="J29">
        <f t="shared" si="5"/>
        <v>44.25</v>
      </c>
    </row>
    <row r="30" spans="1:10" ht="12.75">
      <c r="A30" s="1">
        <v>18</v>
      </c>
      <c r="B30">
        <f aca="true" t="shared" si="6" ref="B30:B35">((B$4-$A30/12)*4)+($A30/12)</f>
        <v>7.5</v>
      </c>
      <c r="C30">
        <f t="shared" si="5"/>
        <v>11.5</v>
      </c>
      <c r="D30">
        <f t="shared" si="5"/>
        <v>15.5</v>
      </c>
      <c r="E30">
        <f t="shared" si="5"/>
        <v>19.5</v>
      </c>
      <c r="F30">
        <f t="shared" si="5"/>
        <v>23.5</v>
      </c>
      <c r="G30">
        <f t="shared" si="5"/>
        <v>27.5</v>
      </c>
      <c r="H30">
        <f t="shared" si="5"/>
        <v>31.5</v>
      </c>
      <c r="I30">
        <f t="shared" si="5"/>
        <v>35.5</v>
      </c>
      <c r="J30">
        <f t="shared" si="5"/>
        <v>43.5</v>
      </c>
    </row>
    <row r="31" spans="1:10" ht="12.75">
      <c r="A31" s="1">
        <v>24</v>
      </c>
      <c r="B31">
        <f t="shared" si="6"/>
        <v>6</v>
      </c>
      <c r="C31">
        <f t="shared" si="5"/>
        <v>10</v>
      </c>
      <c r="D31">
        <f t="shared" si="5"/>
        <v>14</v>
      </c>
      <c r="E31">
        <f t="shared" si="5"/>
        <v>18</v>
      </c>
      <c r="F31">
        <f t="shared" si="5"/>
        <v>22</v>
      </c>
      <c r="G31">
        <f t="shared" si="5"/>
        <v>26</v>
      </c>
      <c r="H31">
        <f t="shared" si="5"/>
        <v>30</v>
      </c>
      <c r="I31">
        <f t="shared" si="5"/>
        <v>34</v>
      </c>
      <c r="J31">
        <f t="shared" si="5"/>
        <v>42</v>
      </c>
    </row>
    <row r="32" spans="1:10" ht="12.75">
      <c r="A32" s="1">
        <v>30</v>
      </c>
      <c r="B32">
        <f t="shared" si="6"/>
        <v>4.5</v>
      </c>
      <c r="C32">
        <f t="shared" si="5"/>
        <v>8.5</v>
      </c>
      <c r="D32">
        <f t="shared" si="5"/>
        <v>12.5</v>
      </c>
      <c r="E32">
        <f t="shared" si="5"/>
        <v>16.5</v>
      </c>
      <c r="F32">
        <f t="shared" si="5"/>
        <v>20.5</v>
      </c>
      <c r="G32">
        <f t="shared" si="5"/>
        <v>24.5</v>
      </c>
      <c r="H32">
        <f t="shared" si="5"/>
        <v>28.5</v>
      </c>
      <c r="I32">
        <f t="shared" si="5"/>
        <v>32.5</v>
      </c>
      <c r="J32">
        <f t="shared" si="5"/>
        <v>40.5</v>
      </c>
    </row>
    <row r="33" spans="1:10" ht="12.75">
      <c r="A33" s="1">
        <v>36</v>
      </c>
      <c r="B33">
        <f t="shared" si="6"/>
        <v>3</v>
      </c>
      <c r="C33">
        <f t="shared" si="5"/>
        <v>7</v>
      </c>
      <c r="D33">
        <f t="shared" si="5"/>
        <v>11</v>
      </c>
      <c r="E33">
        <f t="shared" si="5"/>
        <v>15</v>
      </c>
      <c r="F33">
        <f t="shared" si="5"/>
        <v>19</v>
      </c>
      <c r="G33">
        <f t="shared" si="5"/>
        <v>23</v>
      </c>
      <c r="H33">
        <f t="shared" si="5"/>
        <v>27</v>
      </c>
      <c r="I33">
        <f t="shared" si="5"/>
        <v>31</v>
      </c>
      <c r="J33">
        <f t="shared" si="5"/>
        <v>39</v>
      </c>
    </row>
    <row r="34" spans="1:10" ht="12.75">
      <c r="A34" s="1">
        <v>42</v>
      </c>
      <c r="B34">
        <f t="shared" si="6"/>
        <v>1.5</v>
      </c>
      <c r="C34">
        <f t="shared" si="5"/>
        <v>5.5</v>
      </c>
      <c r="D34">
        <f t="shared" si="5"/>
        <v>9.5</v>
      </c>
      <c r="E34">
        <f t="shared" si="5"/>
        <v>13.5</v>
      </c>
      <c r="F34">
        <f t="shared" si="5"/>
        <v>17.5</v>
      </c>
      <c r="G34">
        <f t="shared" si="5"/>
        <v>21.5</v>
      </c>
      <c r="H34">
        <f t="shared" si="5"/>
        <v>25.5</v>
      </c>
      <c r="I34">
        <f t="shared" si="5"/>
        <v>29.5</v>
      </c>
      <c r="J34">
        <f t="shared" si="5"/>
        <v>37.5</v>
      </c>
    </row>
    <row r="35" spans="1:10" ht="12.75">
      <c r="A35" s="1">
        <v>48</v>
      </c>
      <c r="B35">
        <f t="shared" si="6"/>
        <v>0</v>
      </c>
      <c r="C35">
        <f t="shared" si="5"/>
        <v>4</v>
      </c>
      <c r="D35">
        <f t="shared" si="5"/>
        <v>8</v>
      </c>
      <c r="E35">
        <f t="shared" si="5"/>
        <v>12</v>
      </c>
      <c r="F35">
        <f t="shared" si="5"/>
        <v>16</v>
      </c>
      <c r="G35">
        <f t="shared" si="5"/>
        <v>20</v>
      </c>
      <c r="H35">
        <f t="shared" si="5"/>
        <v>24</v>
      </c>
      <c r="I35">
        <f t="shared" si="5"/>
        <v>28</v>
      </c>
      <c r="J35">
        <f t="shared" si="5"/>
        <v>36</v>
      </c>
    </row>
    <row r="37" ht="12.75">
      <c r="A37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HORRY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HORRY COUNTY</dc:creator>
  <cp:keywords/>
  <dc:description/>
  <cp:lastModifiedBy>HORRY COUNTY</cp:lastModifiedBy>
  <cp:lastPrinted>2003-01-31T21:28:16Z</cp:lastPrinted>
  <dcterms:created xsi:type="dcterms:W3CDTF">2003-01-31T21:01:07Z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