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Administration\FLC\LISTS\"/>
    </mc:Choice>
  </mc:AlternateContent>
  <xr:revisionPtr revIDLastSave="0" documentId="13_ncr:1_{97ED0AA8-1102-4F3F-A4C0-CA4EB1BF43D6}" xr6:coauthVersionLast="47" xr6:coauthVersionMax="47" xr10:uidLastSave="{00000000-0000-0000-0000-000000000000}"/>
  <bookViews>
    <workbookView xWindow="-120" yWindow="-120" windowWidth="29040" windowHeight="15720" xr2:uid="{88098975-0669-424E-8A3C-304B78E00B65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19" i="1"/>
  <c r="I7" i="1"/>
  <c r="I8" i="1"/>
  <c r="I9" i="1"/>
  <c r="I10" i="1"/>
  <c r="I11" i="1"/>
  <c r="I12" i="1"/>
  <c r="I13" i="1"/>
  <c r="I6" i="1"/>
</calcChain>
</file>

<file path=xl/sharedStrings.xml><?xml version="1.0" encoding="utf-8"?>
<sst xmlns="http://schemas.openxmlformats.org/spreadsheetml/2006/main" count="126" uniqueCount="115">
  <si>
    <t>2025 FLC LIST</t>
  </si>
  <si>
    <t>REAL ESTATE</t>
  </si>
  <si>
    <t>ITEM #</t>
  </si>
  <si>
    <t>PIN</t>
  </si>
  <si>
    <t>NEW OWNER</t>
  </si>
  <si>
    <t>DESCRIPTION</t>
  </si>
  <si>
    <t>ALKASSAR, SHERIF</t>
  </si>
  <si>
    <t>BACKWOODS LLC</t>
  </si>
  <si>
    <t>DREXEL 101 LLC</t>
  </si>
  <si>
    <t>HIGHLAND WOODS HOA INC</t>
  </si>
  <si>
    <t>MULDROW, MOSES E III</t>
  </si>
  <si>
    <t>TEASTE, ROBBIE JEMAINE</t>
  </si>
  <si>
    <t>THE VISTAS AT BELLS LAKE ASSOCIATION</t>
  </si>
  <si>
    <t>WATERFALL VILLAGES POA INC</t>
  </si>
  <si>
    <t>MOBILE HOMES ONLY (LAND NOT INCLUDED)</t>
  </si>
  <si>
    <t>ANDERSON, JAMES JEFFERSON ETAL</t>
  </si>
  <si>
    <t>DEES, JANIS BRADALENE</t>
  </si>
  <si>
    <t>BABB, JAYQATTEUSE DASHONE</t>
  </si>
  <si>
    <t>DEWITT, LINDA</t>
  </si>
  <si>
    <t>FALLS, JAMES BUD</t>
  </si>
  <si>
    <t>FLOYD, NETTIE M</t>
  </si>
  <si>
    <t>GAINEY, GENE GRIGGS</t>
  </si>
  <si>
    <t>GIBSON, DENIKA NICOLE</t>
  </si>
  <si>
    <t>JACKSON, CARRIE LEE</t>
  </si>
  <si>
    <t>JACKSON, SHADIEQIA TAMAIA</t>
  </si>
  <si>
    <t>KC HOLDING LLC</t>
  </si>
  <si>
    <t>KING, MELINDA ETAL</t>
  </si>
  <si>
    <t>MILLER, RACHEL</t>
  </si>
  <si>
    <t>MIXON, CHRISTIAN DAWN</t>
  </si>
  <si>
    <t>NEWKIRK, JAMIE LCC</t>
  </si>
  <si>
    <t>RANDOLPH, JOSHUA BRYAN</t>
  </si>
  <si>
    <t>REED, JACK W SR &amp; MINNIE</t>
  </si>
  <si>
    <t>RICHARDSON, TAMMY</t>
  </si>
  <si>
    <t>ROSE, STEPHANIE</t>
  </si>
  <si>
    <t>SCOTT, TANEKA LENET</t>
  </si>
  <si>
    <t>SLOAN, TEDDY EUGENE</t>
  </si>
  <si>
    <t>VAZQUEZ-HERNANDEZ, GABRIELA BERENICE</t>
  </si>
  <si>
    <t>VEREEN, DELLA ETAL</t>
  </si>
  <si>
    <t>WILLIAMS, B GEORGE</t>
  </si>
  <si>
    <t xml:space="preserve">  </t>
  </si>
  <si>
    <t>MARY A LEWIS LT 1 BL G</t>
  </si>
  <si>
    <t>CHERRY GROVE BEACH LT 19 BL 32</t>
  </si>
  <si>
    <t>ENTERPRISE TRACT 19.63 AC PORTION</t>
  </si>
  <si>
    <t>HIGHLAND WOODS O.S/PND/WETLD,BUFFER</t>
  </si>
  <si>
    <t>MCCRAY COURT COMMON AREA-PHASE 6</t>
  </si>
  <si>
    <t>BUCK FOREST RESERVED AREA</t>
  </si>
  <si>
    <t>ELLS LAKE PH 1B COMMON AREA 1B-2</t>
  </si>
  <si>
    <t>WATERFALL VILLAGES PH 1A OPEN SPACE 1</t>
  </si>
  <si>
    <t>VISTAS AT BELLS LAKE ASSOCIATION INC</t>
  </si>
  <si>
    <t>14 x 76 90 OAKWOOD/18900000015</t>
  </si>
  <si>
    <t>12 x 60 78 COLO/36607040008</t>
  </si>
  <si>
    <t>12 x 65 70 CHAMPION/44202040010</t>
  </si>
  <si>
    <t>14 x 79 88 FIESTA/32200000030</t>
  </si>
  <si>
    <t>14 x 70 77 TITAN/44000000026</t>
  </si>
  <si>
    <t>12 x 70 77 CAMERON/23307030001</t>
  </si>
  <si>
    <t>14 x 70 84 WINDSON/44014040021</t>
  </si>
  <si>
    <t>14 x 60 78 CAROLINA/23705040005</t>
  </si>
  <si>
    <t>12 x 60 75 ARTCRAFT/21600000045</t>
  </si>
  <si>
    <t>JACKSON, BARBARA ANN (NOT REG)</t>
  </si>
  <si>
    <t>14 x 53 78 VOGUE/18900000015</t>
  </si>
  <si>
    <t>12 x 60 88 SUNSHINE/43505020001</t>
  </si>
  <si>
    <t>14 x 70 88 HORTON/22500000019</t>
  </si>
  <si>
    <t>14 x 68 80 ALL AMERICAN/15608020003</t>
  </si>
  <si>
    <t>12 x 60 68 NEW MOON/18602020003</t>
  </si>
  <si>
    <t>16 x 66 93 GILES/28110020008</t>
  </si>
  <si>
    <t>12 x 60 71 TAYLOR/34305020001</t>
  </si>
  <si>
    <t>14 x 76 91 VOGUE/22500000019</t>
  </si>
  <si>
    <t>14 x 48 88 WESTFIELD/33600000039</t>
  </si>
  <si>
    <t>12 X 61 72 PARK AVE/27406020005</t>
  </si>
  <si>
    <t>14 X 76 94 FLEETWOOD/43900000004</t>
  </si>
  <si>
    <t>14 x 68 81 BRIGADIER/26704040015</t>
  </si>
  <si>
    <t>12 x 52 67 ARMOR/23316040005</t>
  </si>
  <si>
    <t>14 x 70 86 SALEM/15900000034</t>
  </si>
  <si>
    <t>14 x 60 84 SUMMITT/24901010002</t>
  </si>
  <si>
    <t>TAXPAYER</t>
  </si>
  <si>
    <t>DESCRIPTON</t>
  </si>
  <si>
    <t>POSSIBLE SITUS ADDRESS</t>
  </si>
  <si>
    <t>MARKET IMP</t>
  </si>
  <si>
    <t>TAX OWED AT TIME OF SALE</t>
  </si>
  <si>
    <t>MINIMUM BID</t>
  </si>
  <si>
    <t>BIDS RECEIVED</t>
  </si>
  <si>
    <t>LAST DAY TO BID</t>
  </si>
  <si>
    <t>DATE REDEMPTION ENDS</t>
  </si>
  <si>
    <t>4711 EYERLY ST, North Myrtle Beach, SC 29582</t>
  </si>
  <si>
    <t>418 28TH AVE N, North Myrtle Beach, SC 29582</t>
  </si>
  <si>
    <t>TBD BLUE HERON BLVD, Myrtle Beach, SC 29588</t>
  </si>
  <si>
    <t>TBD BURCALE RD, Myrtle Beach, SC 29579</t>
  </si>
  <si>
    <t>1020 CREEL ST, Conway, SC 29527</t>
  </si>
  <si>
    <t>TBD HORSESHOE CIR, Conway, SC 29527</t>
  </si>
  <si>
    <t>104 TUGALOO CT, Longs, SC 29568</t>
  </si>
  <si>
    <t>758 WAPAMA ST, Little River, SC 29566</t>
  </si>
  <si>
    <t>2929 PLAYCARD RD, LORIS, SC 29569</t>
  </si>
  <si>
    <t>2714 OLD RAILROAD RD, CONWAY, SC 29527</t>
  </si>
  <si>
    <t>2467A GASQUE LN, MYRTLE BEACH, SC 29577</t>
  </si>
  <si>
    <t>952 RODNEY RD, CONWAY, SC 29526</t>
  </si>
  <si>
    <t>SEA OATS DR #79, MYRTLE BEACH, SC 29588</t>
  </si>
  <si>
    <t>3032 EDWARDS RD, AYNOR, SC 29511</t>
  </si>
  <si>
    <t>133 INTRACOASTAL VILLAGE CT, Myrtle Beach, SC 29588</t>
  </si>
  <si>
    <t>2432 PLANTATION DR, LONGS, SC 29568</t>
  </si>
  <si>
    <t>4402 REDENBO DR LORIS, SC 29569</t>
  </si>
  <si>
    <t>2923 PLAYCARD RD, LORIS, SC 29569</t>
  </si>
  <si>
    <t>2091 Lucas Bay Road, Conway, SC</t>
  </si>
  <si>
    <t>3085 HWY 554, LORIS, SC 29569</t>
  </si>
  <si>
    <t>1712 HUNTERS TRAIL, LORIS, SC 29569</t>
  </si>
  <si>
    <t>205 CHASE ST, NICHOLS, SC 29581</t>
  </si>
  <si>
    <t>239 CANIS LUPUS LN, AYNOR, SC 29511</t>
  </si>
  <si>
    <t>3210 LAKE DR, LORIS, SC 29569</t>
  </si>
  <si>
    <t xml:space="preserve">380 FAIRFAX RD, GALIVANTS FERRY, SC 29544 </t>
  </si>
  <si>
    <t xml:space="preserve">5854 BEAR BLUFF RD, CONWAY, SC 29526 </t>
  </si>
  <si>
    <t>3067 ALICE DR LORIS, SC 29569</t>
  </si>
  <si>
    <t>1712 OLD DAVID RD CONWAY, SC 29527</t>
  </si>
  <si>
    <t>STALLION CT, Conway, SC 29526</t>
  </si>
  <si>
    <t>5536 BACKWOODS RD, Myrtle Beach, SC 29588</t>
  </si>
  <si>
    <t>149 PARADISE LN LONGS, SC 29568</t>
  </si>
  <si>
    <t>1863 WILLIAMS RD, Aynor, SC 29511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</si>
</sst>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0000"/>
    <numFmt numFmtId="165" formatCode="_(&quot;$&quot;* #,##0_);_(&quot;$&quot;* \(#,##0\);_(&quot;$&quot;* &quot;-&quot;??_);_(@_)"/>
    <numFmt numFmtId="166" formatCode="[$-409]mmmm\ d\,\ yyyy;@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rgb="FFFF0000"/>
      <name val="Aptos Narrow"/>
      <family val="2"/>
      <scheme val="minor"/>
    </font>
    <font>
      <sz val="18"/>
      <color rgb="FFFF0000"/>
      <name val="Aptos Narrow"/>
      <family val="2"/>
      <scheme val="minor"/>
    </font>
    <font>
      <sz val="11"/>
      <color rgb="FF9C65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2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0" applyNumberFormat="1" applyAlignment="1">
      <alignment horizontal="center"/>
    </xf>
    <xf numFmtId="44" fontId="0" fillId="0" borderId="0" xfId="1" applyFont="1"/>
    <xf numFmtId="44" fontId="2" fillId="0" borderId="0" xfId="1" applyFont="1"/>
    <xf numFmtId="165" fontId="2" fillId="0" borderId="0" xfId="1" applyNumberFormat="1" applyFont="1"/>
    <xf numFmtId="44" fontId="2" fillId="0" borderId="0" xfId="1" applyFont="1" applyAlignment="1">
      <alignment horizontal="center"/>
    </xf>
    <xf numFmtId="166" fontId="2" fillId="0" borderId="0" xfId="0" applyNumberFormat="1" applyFont="1" applyAlignment="1">
      <alignment horizontal="center"/>
    </xf>
    <xf numFmtId="44" fontId="0" fillId="0" borderId="0" xfId="0" applyNumberFormat="1"/>
    <xf numFmtId="166" fontId="0" fillId="0" borderId="0" xfId="0" applyNumberFormat="1"/>
    <xf numFmtId="165" fontId="0" fillId="0" borderId="0" xfId="1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</cellXfs>
  <cellStyles count="3">
    <cellStyle name="Currency" xfId="1" builtinId="4"/>
    <cellStyle name="Neutral 2" xfId="2" xr:uid="{C30D4ECB-D375-4CF8-8902-EB754DCDF81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97684-5588-4681-847A-58DA5149C1A9}">
  <dimension ref="A1:P43"/>
  <sheetViews>
    <sheetView tabSelected="1" workbookViewId="0">
      <selection sqref="A1:H1"/>
    </sheetView>
  </sheetViews>
  <sheetFormatPr defaultRowHeight="15" x14ac:dyDescent="0.25"/>
  <cols>
    <col min="1" max="1" width="12" style="4" bestFit="1" customWidth="1"/>
    <col min="2" max="2" width="7" style="1" bestFit="1" customWidth="1"/>
    <col min="3" max="3" width="39.5703125" bestFit="1" customWidth="1"/>
    <col min="4" max="4" width="36" bestFit="1" customWidth="1"/>
    <col min="5" max="5" width="40.140625" bestFit="1" customWidth="1"/>
    <col min="6" max="6" width="50.85546875" style="5" bestFit="1" customWidth="1"/>
    <col min="7" max="7" width="14.28515625" style="12" bestFit="1" customWidth="1"/>
    <col min="8" max="8" width="27.5703125" bestFit="1" customWidth="1"/>
    <col min="9" max="9" width="14.7109375" bestFit="1" customWidth="1"/>
    <col min="10" max="10" width="15.140625" bestFit="1" customWidth="1"/>
    <col min="11" max="11" width="16.28515625" bestFit="1" customWidth="1"/>
    <col min="12" max="12" width="27.28515625" bestFit="1" customWidth="1"/>
  </cols>
  <sheetData>
    <row r="1" spans="1:16" ht="24" x14ac:dyDescent="0.4">
      <c r="A1" s="13" t="s">
        <v>0</v>
      </c>
      <c r="B1" s="14"/>
      <c r="C1" s="14"/>
      <c r="D1" s="14"/>
      <c r="E1" s="14"/>
      <c r="F1" s="14"/>
      <c r="G1" s="14"/>
      <c r="H1" s="14"/>
    </row>
    <row r="3" spans="1:16" ht="24" x14ac:dyDescent="0.4">
      <c r="A3" s="13" t="s">
        <v>1</v>
      </c>
      <c r="B3" s="13"/>
      <c r="C3" s="13"/>
      <c r="D3" s="13"/>
    </row>
    <row r="5" spans="1:16" x14ac:dyDescent="0.25">
      <c r="A5" s="2" t="s">
        <v>3</v>
      </c>
      <c r="B5" s="2" t="s">
        <v>2</v>
      </c>
      <c r="C5" s="3" t="s">
        <v>74</v>
      </c>
      <c r="D5" s="3" t="s">
        <v>4</v>
      </c>
      <c r="E5" s="3" t="s">
        <v>75</v>
      </c>
      <c r="F5" s="3" t="s">
        <v>76</v>
      </c>
      <c r="G5" s="7" t="s">
        <v>77</v>
      </c>
      <c r="H5" s="8" t="s">
        <v>78</v>
      </c>
      <c r="I5" s="8" t="s">
        <v>79</v>
      </c>
      <c r="J5" s="2" t="s">
        <v>80</v>
      </c>
      <c r="K5" s="2" t="s">
        <v>81</v>
      </c>
      <c r="L5" s="9" t="s">
        <v>82</v>
      </c>
      <c r="M5" s="3"/>
      <c r="N5" s="3"/>
      <c r="O5" s="3"/>
      <c r="P5" s="3"/>
    </row>
    <row r="6" spans="1:16" x14ac:dyDescent="0.25">
      <c r="A6" s="1">
        <v>39107020005</v>
      </c>
      <c r="B6" s="4">
        <v>140</v>
      </c>
      <c r="C6" t="s">
        <v>6</v>
      </c>
      <c r="E6" t="s">
        <v>40</v>
      </c>
      <c r="F6" s="5" t="s">
        <v>83</v>
      </c>
      <c r="G6" s="12">
        <v>27714</v>
      </c>
      <c r="H6" s="5">
        <v>3983.43</v>
      </c>
      <c r="I6" s="10">
        <f>SUM(H6*1.15)+300</f>
        <v>4880.9444999999996</v>
      </c>
      <c r="L6" s="11">
        <v>46358</v>
      </c>
    </row>
    <row r="7" spans="1:16" x14ac:dyDescent="0.25">
      <c r="A7" s="1">
        <v>35115010008</v>
      </c>
      <c r="B7" s="4">
        <v>735</v>
      </c>
      <c r="C7" t="s">
        <v>7</v>
      </c>
      <c r="E7" t="s">
        <v>41</v>
      </c>
      <c r="F7" s="5" t="s">
        <v>84</v>
      </c>
      <c r="G7" s="12">
        <v>300000</v>
      </c>
      <c r="H7" s="5">
        <v>21078.09</v>
      </c>
      <c r="I7" s="10">
        <f t="shared" ref="I7:I13" si="0">SUM(H7*1.15)+300</f>
        <v>24539.803499999998</v>
      </c>
      <c r="L7" s="11">
        <v>46358</v>
      </c>
    </row>
    <row r="8" spans="1:16" x14ac:dyDescent="0.25">
      <c r="A8" s="1">
        <v>45000000009</v>
      </c>
      <c r="B8" s="4">
        <v>4126</v>
      </c>
      <c r="C8" t="s">
        <v>8</v>
      </c>
      <c r="E8" t="s">
        <v>42</v>
      </c>
      <c r="F8" s="5" t="s">
        <v>85</v>
      </c>
      <c r="G8" s="12">
        <v>1861500</v>
      </c>
      <c r="H8" s="5">
        <v>34753.300000000003</v>
      </c>
      <c r="I8" s="10">
        <f t="shared" si="0"/>
        <v>40266.294999999998</v>
      </c>
      <c r="L8" s="11">
        <v>46358</v>
      </c>
    </row>
    <row r="9" spans="1:16" x14ac:dyDescent="0.25">
      <c r="A9" s="1">
        <v>42700000016</v>
      </c>
      <c r="B9" s="4">
        <v>6639</v>
      </c>
      <c r="C9" t="s">
        <v>9</v>
      </c>
      <c r="E9" t="s">
        <v>43</v>
      </c>
      <c r="F9" s="5" t="s">
        <v>86</v>
      </c>
      <c r="G9" s="12">
        <v>9200</v>
      </c>
      <c r="H9" s="5">
        <v>482.28</v>
      </c>
      <c r="I9" s="10">
        <f t="shared" si="0"/>
        <v>854.62199999999996</v>
      </c>
      <c r="L9" s="11">
        <v>46358</v>
      </c>
    </row>
    <row r="10" spans="1:16" x14ac:dyDescent="0.25">
      <c r="A10" s="1">
        <v>36808010099</v>
      </c>
      <c r="B10" s="4">
        <v>10384</v>
      </c>
      <c r="C10" t="s">
        <v>10</v>
      </c>
      <c r="E10" t="s">
        <v>44</v>
      </c>
      <c r="F10" s="5" t="s">
        <v>87</v>
      </c>
      <c r="G10" s="12">
        <v>140</v>
      </c>
      <c r="H10" s="5">
        <v>910.67</v>
      </c>
      <c r="I10" s="10">
        <f t="shared" si="0"/>
        <v>1347.2704999999999</v>
      </c>
      <c r="L10" s="11">
        <v>46358</v>
      </c>
    </row>
    <row r="11" spans="1:16" x14ac:dyDescent="0.25">
      <c r="A11" s="1">
        <v>43701010016</v>
      </c>
      <c r="B11" s="4">
        <v>14207</v>
      </c>
      <c r="C11" t="s">
        <v>11</v>
      </c>
      <c r="E11" t="s">
        <v>45</v>
      </c>
      <c r="F11" s="5" t="s">
        <v>88</v>
      </c>
      <c r="G11" s="12">
        <v>46000</v>
      </c>
      <c r="H11" s="5">
        <v>1059.6199999999999</v>
      </c>
      <c r="I11" s="10">
        <f t="shared" si="0"/>
        <v>1518.5629999999999</v>
      </c>
      <c r="L11" s="11">
        <v>46358</v>
      </c>
    </row>
    <row r="12" spans="1:16" x14ac:dyDescent="0.25">
      <c r="A12" s="1">
        <v>34809030020</v>
      </c>
      <c r="B12" s="4">
        <v>14344</v>
      </c>
      <c r="C12" t="s">
        <v>12</v>
      </c>
      <c r="D12" t="s">
        <v>48</v>
      </c>
      <c r="E12" t="s">
        <v>46</v>
      </c>
      <c r="F12" s="5" t="s">
        <v>89</v>
      </c>
      <c r="G12" s="12">
        <v>13397</v>
      </c>
      <c r="H12" s="5">
        <v>546.86</v>
      </c>
      <c r="I12" s="10">
        <f t="shared" si="0"/>
        <v>928.88900000000001</v>
      </c>
      <c r="L12" s="11">
        <v>46358</v>
      </c>
    </row>
    <row r="13" spans="1:16" x14ac:dyDescent="0.25">
      <c r="A13" s="1">
        <v>31409030042</v>
      </c>
      <c r="B13" s="4">
        <v>15390</v>
      </c>
      <c r="C13" t="s">
        <v>13</v>
      </c>
      <c r="E13" t="s">
        <v>47</v>
      </c>
      <c r="F13" s="5" t="s">
        <v>90</v>
      </c>
      <c r="G13" s="12">
        <v>304525</v>
      </c>
      <c r="H13" s="5">
        <v>8227.2900000000009</v>
      </c>
      <c r="I13" s="10">
        <f t="shared" si="0"/>
        <v>9761.3834999999999</v>
      </c>
      <c r="L13" s="11">
        <v>46358</v>
      </c>
    </row>
    <row r="16" spans="1:16" ht="24" x14ac:dyDescent="0.4">
      <c r="A16" s="15" t="s">
        <v>14</v>
      </c>
      <c r="B16" s="16"/>
      <c r="C16" s="16"/>
      <c r="D16" s="16"/>
    </row>
    <row r="18" spans="1:12" s="3" customFormat="1" x14ac:dyDescent="0.25">
      <c r="A18" s="2" t="s">
        <v>3</v>
      </c>
      <c r="B18" s="2" t="s">
        <v>2</v>
      </c>
      <c r="C18" s="3" t="s">
        <v>74</v>
      </c>
      <c r="D18" s="3" t="s">
        <v>4</v>
      </c>
      <c r="E18" s="3" t="s">
        <v>5</v>
      </c>
      <c r="F18" s="3" t="s">
        <v>76</v>
      </c>
      <c r="G18" s="7" t="s">
        <v>77</v>
      </c>
      <c r="H18" s="6" t="s">
        <v>78</v>
      </c>
      <c r="I18" s="8" t="s">
        <v>79</v>
      </c>
      <c r="J18" s="2" t="s">
        <v>80</v>
      </c>
      <c r="K18" s="2" t="s">
        <v>81</v>
      </c>
      <c r="L18" s="9" t="s">
        <v>82</v>
      </c>
    </row>
    <row r="19" spans="1:12" x14ac:dyDescent="0.25">
      <c r="A19" s="1">
        <v>99800110291</v>
      </c>
      <c r="B19" s="4">
        <v>310</v>
      </c>
      <c r="C19" t="s">
        <v>15</v>
      </c>
      <c r="E19" t="s">
        <v>49</v>
      </c>
      <c r="F19" s="5" t="s">
        <v>91</v>
      </c>
      <c r="G19" s="12">
        <v>18577</v>
      </c>
      <c r="H19" s="5">
        <v>611.47</v>
      </c>
      <c r="I19" s="10">
        <f>SUM(H19*1.15)+15</f>
        <v>718.19049999999993</v>
      </c>
      <c r="L19" s="11">
        <v>46358</v>
      </c>
    </row>
    <row r="20" spans="1:12" x14ac:dyDescent="0.25">
      <c r="A20" s="1">
        <v>99800104722</v>
      </c>
      <c r="B20" s="4">
        <v>722</v>
      </c>
      <c r="C20" t="s">
        <v>17</v>
      </c>
      <c r="E20" t="s">
        <v>50</v>
      </c>
      <c r="F20" s="5" t="s">
        <v>92</v>
      </c>
      <c r="G20" s="12">
        <v>5000</v>
      </c>
      <c r="H20" s="5">
        <v>306.39</v>
      </c>
      <c r="I20" s="10">
        <f t="shared" ref="I20:I42" si="1">SUM(H20*1.15)+15</f>
        <v>367.34849999999994</v>
      </c>
      <c r="L20" s="11">
        <v>46358</v>
      </c>
    </row>
    <row r="21" spans="1:12" x14ac:dyDescent="0.25">
      <c r="A21" s="1">
        <v>99800066654</v>
      </c>
      <c r="B21" s="4">
        <v>3794</v>
      </c>
      <c r="C21" t="s">
        <v>16</v>
      </c>
      <c r="E21" t="s">
        <v>51</v>
      </c>
      <c r="F21" s="5" t="s">
        <v>93</v>
      </c>
      <c r="G21" s="12">
        <v>14544</v>
      </c>
      <c r="H21" s="5">
        <v>447.25</v>
      </c>
      <c r="I21" s="10">
        <f t="shared" si="1"/>
        <v>529.33749999999998</v>
      </c>
      <c r="L21" s="11">
        <v>46358</v>
      </c>
    </row>
    <row r="22" spans="1:12" x14ac:dyDescent="0.25">
      <c r="A22" s="1">
        <v>99800076543</v>
      </c>
      <c r="B22" s="4">
        <v>3913</v>
      </c>
      <c r="C22" t="s">
        <v>18</v>
      </c>
      <c r="E22" t="s">
        <v>52</v>
      </c>
      <c r="F22" s="5" t="s">
        <v>94</v>
      </c>
      <c r="G22" s="12">
        <v>10032</v>
      </c>
      <c r="H22" s="5">
        <v>372.93</v>
      </c>
      <c r="I22" s="10">
        <f t="shared" si="1"/>
        <v>443.86949999999996</v>
      </c>
      <c r="L22" s="11">
        <v>46358</v>
      </c>
    </row>
    <row r="23" spans="1:12" x14ac:dyDescent="0.25">
      <c r="A23" s="1">
        <v>99800105413</v>
      </c>
      <c r="B23" s="4">
        <v>4577</v>
      </c>
      <c r="C23" t="s">
        <v>19</v>
      </c>
      <c r="E23" t="s">
        <v>53</v>
      </c>
      <c r="F23" s="5" t="s">
        <v>95</v>
      </c>
      <c r="G23" s="12">
        <v>10000</v>
      </c>
      <c r="H23" s="5">
        <v>589.46</v>
      </c>
      <c r="I23" s="10">
        <f t="shared" si="1"/>
        <v>692.87900000000002</v>
      </c>
      <c r="L23" s="11">
        <v>46358</v>
      </c>
    </row>
    <row r="24" spans="1:12" x14ac:dyDescent="0.25">
      <c r="A24" s="1">
        <v>99800092888</v>
      </c>
      <c r="B24" s="4">
        <v>4801</v>
      </c>
      <c r="C24" t="s">
        <v>20</v>
      </c>
      <c r="E24" t="s">
        <v>54</v>
      </c>
      <c r="F24" s="5" t="s">
        <v>96</v>
      </c>
      <c r="G24" s="12">
        <v>5000</v>
      </c>
      <c r="H24" s="5">
        <v>239.82</v>
      </c>
      <c r="I24" s="10">
        <f t="shared" si="1"/>
        <v>290.79299999999995</v>
      </c>
      <c r="L24" s="11">
        <v>46358</v>
      </c>
    </row>
    <row r="25" spans="1:12" x14ac:dyDescent="0.25">
      <c r="A25" s="1">
        <v>99700102142</v>
      </c>
      <c r="B25" s="4">
        <v>5046</v>
      </c>
      <c r="C25" t="s">
        <v>21</v>
      </c>
      <c r="E25" t="s">
        <v>55</v>
      </c>
      <c r="F25" s="5" t="s">
        <v>97</v>
      </c>
      <c r="G25" s="12">
        <v>55906</v>
      </c>
      <c r="H25" s="5">
        <v>1879.56</v>
      </c>
      <c r="I25" s="10">
        <f t="shared" si="1"/>
        <v>2176.4939999999997</v>
      </c>
      <c r="L25" s="11">
        <v>46358</v>
      </c>
    </row>
    <row r="26" spans="1:12" x14ac:dyDescent="0.25">
      <c r="A26" s="1">
        <v>99800098354</v>
      </c>
      <c r="B26" s="4">
        <v>5314</v>
      </c>
      <c r="C26" t="s">
        <v>22</v>
      </c>
      <c r="E26" t="s">
        <v>56</v>
      </c>
      <c r="F26" s="5" t="s">
        <v>98</v>
      </c>
      <c r="G26" s="12">
        <v>14642</v>
      </c>
      <c r="H26" s="5">
        <v>455.42</v>
      </c>
      <c r="I26" s="10">
        <f t="shared" si="1"/>
        <v>538.73299999999995</v>
      </c>
      <c r="L26" s="11">
        <v>46358</v>
      </c>
    </row>
    <row r="27" spans="1:12" x14ac:dyDescent="0.25">
      <c r="A27" s="1">
        <v>99800089529</v>
      </c>
      <c r="B27" s="4">
        <v>7286</v>
      </c>
      <c r="C27" t="s">
        <v>23</v>
      </c>
      <c r="E27" t="s">
        <v>57</v>
      </c>
      <c r="F27" s="5" t="s">
        <v>99</v>
      </c>
      <c r="G27" s="12">
        <v>5000</v>
      </c>
      <c r="H27" s="5">
        <v>222.54</v>
      </c>
      <c r="I27" s="10">
        <f t="shared" si="1"/>
        <v>270.92099999999994</v>
      </c>
      <c r="L27" s="11">
        <v>46358</v>
      </c>
    </row>
    <row r="28" spans="1:12" x14ac:dyDescent="0.25">
      <c r="A28" s="1">
        <v>99800102375</v>
      </c>
      <c r="B28" s="4">
        <v>7312</v>
      </c>
      <c r="C28" t="s">
        <v>24</v>
      </c>
      <c r="D28" t="s">
        <v>58</v>
      </c>
      <c r="E28" t="s">
        <v>59</v>
      </c>
      <c r="F28" s="5" t="s">
        <v>100</v>
      </c>
      <c r="G28" s="12">
        <v>17066</v>
      </c>
      <c r="H28" s="5">
        <v>615.79</v>
      </c>
      <c r="I28" s="10">
        <f t="shared" si="1"/>
        <v>723.15849999999989</v>
      </c>
      <c r="L28" s="11">
        <v>46358</v>
      </c>
    </row>
    <row r="29" spans="1:12" x14ac:dyDescent="0.25">
      <c r="A29" s="1">
        <v>99800126733</v>
      </c>
      <c r="B29" s="4">
        <v>7946</v>
      </c>
      <c r="C29" t="s">
        <v>25</v>
      </c>
      <c r="E29" t="s">
        <v>60</v>
      </c>
      <c r="F29" s="5" t="s">
        <v>101</v>
      </c>
      <c r="G29" s="12">
        <v>13550</v>
      </c>
      <c r="H29" s="5">
        <v>525.04</v>
      </c>
      <c r="I29" s="10">
        <f t="shared" si="1"/>
        <v>618.79599999999994</v>
      </c>
      <c r="L29" s="11">
        <v>46358</v>
      </c>
    </row>
    <row r="30" spans="1:12" x14ac:dyDescent="0.25">
      <c r="A30" s="1">
        <v>99800111551</v>
      </c>
      <c r="B30" s="4">
        <v>8111</v>
      </c>
      <c r="C30" t="s">
        <v>26</v>
      </c>
      <c r="E30" t="s">
        <v>61</v>
      </c>
      <c r="F30" s="5" t="s">
        <v>102</v>
      </c>
      <c r="G30" s="12">
        <v>19100</v>
      </c>
      <c r="H30" s="5">
        <v>673.54</v>
      </c>
      <c r="I30" s="10">
        <f t="shared" si="1"/>
        <v>789.57099999999991</v>
      </c>
      <c r="J30">
        <v>1</v>
      </c>
      <c r="K30" s="11">
        <v>46073</v>
      </c>
      <c r="L30" s="11">
        <v>46358</v>
      </c>
    </row>
    <row r="31" spans="1:12" x14ac:dyDescent="0.25">
      <c r="A31" s="1">
        <v>99800121959</v>
      </c>
      <c r="B31" s="4">
        <v>10005</v>
      </c>
      <c r="C31" t="s">
        <v>27</v>
      </c>
      <c r="E31" t="s">
        <v>72</v>
      </c>
      <c r="F31" s="5" t="s">
        <v>103</v>
      </c>
      <c r="G31" s="12">
        <v>16658</v>
      </c>
      <c r="H31" s="5">
        <v>607.15</v>
      </c>
      <c r="I31" s="10">
        <f t="shared" si="1"/>
        <v>713.22249999999997</v>
      </c>
      <c r="L31" s="11">
        <v>46358</v>
      </c>
    </row>
    <row r="32" spans="1:12" x14ac:dyDescent="0.25">
      <c r="A32" s="1">
        <v>99800101552</v>
      </c>
      <c r="B32" s="4">
        <v>10125</v>
      </c>
      <c r="C32" t="s">
        <v>28</v>
      </c>
      <c r="E32" t="s">
        <v>62</v>
      </c>
      <c r="F32" s="5" t="s">
        <v>104</v>
      </c>
      <c r="G32" s="12">
        <v>10000</v>
      </c>
      <c r="H32" s="5">
        <v>399.72</v>
      </c>
      <c r="I32" s="10">
        <f t="shared" si="1"/>
        <v>474.678</v>
      </c>
      <c r="L32" s="11">
        <v>46358</v>
      </c>
    </row>
    <row r="33" spans="1:12" x14ac:dyDescent="0.25">
      <c r="A33" s="1">
        <v>99800096292</v>
      </c>
      <c r="B33" s="4">
        <v>10594</v>
      </c>
      <c r="C33" t="s">
        <v>29</v>
      </c>
      <c r="E33" t="s">
        <v>73</v>
      </c>
      <c r="F33" s="5" t="s">
        <v>105</v>
      </c>
      <c r="G33" s="12">
        <v>8482</v>
      </c>
      <c r="H33" s="5">
        <v>360.82</v>
      </c>
      <c r="I33" s="10">
        <f t="shared" si="1"/>
        <v>429.94299999999998</v>
      </c>
      <c r="L33" s="11">
        <v>46358</v>
      </c>
    </row>
    <row r="34" spans="1:12" x14ac:dyDescent="0.25">
      <c r="A34" s="1">
        <v>99800068342</v>
      </c>
      <c r="B34" s="4">
        <v>11816</v>
      </c>
      <c r="C34" t="s">
        <v>30</v>
      </c>
      <c r="E34" t="s">
        <v>63</v>
      </c>
      <c r="F34" s="5" t="s">
        <v>106</v>
      </c>
      <c r="G34" s="12">
        <v>13550</v>
      </c>
      <c r="H34" s="5">
        <v>529.16999999999996</v>
      </c>
      <c r="I34" s="10">
        <f t="shared" si="1"/>
        <v>623.54549999999995</v>
      </c>
      <c r="L34" s="11">
        <v>46358</v>
      </c>
    </row>
    <row r="35" spans="1:12" x14ac:dyDescent="0.25">
      <c r="A35" s="1">
        <v>99800048186</v>
      </c>
      <c r="B35" s="4">
        <v>11900</v>
      </c>
      <c r="C35" t="s">
        <v>31</v>
      </c>
      <c r="E35" t="s">
        <v>64</v>
      </c>
      <c r="F35" s="5" t="s">
        <v>107</v>
      </c>
      <c r="G35" s="12">
        <v>17700</v>
      </c>
      <c r="H35" s="5">
        <v>315.29000000000002</v>
      </c>
      <c r="I35" s="10">
        <f t="shared" si="1"/>
        <v>377.58350000000002</v>
      </c>
      <c r="L35" s="11">
        <v>46358</v>
      </c>
    </row>
    <row r="36" spans="1:12" x14ac:dyDescent="0.25">
      <c r="A36" s="1">
        <v>99800082667</v>
      </c>
      <c r="B36" s="4">
        <v>12062</v>
      </c>
      <c r="C36" t="s">
        <v>32</v>
      </c>
      <c r="E36" t="s">
        <v>65</v>
      </c>
      <c r="F36" s="5" t="s">
        <v>108</v>
      </c>
      <c r="G36" s="12">
        <v>5000</v>
      </c>
      <c r="H36" s="5">
        <v>681.7</v>
      </c>
      <c r="I36" s="10">
        <f t="shared" si="1"/>
        <v>798.95500000000004</v>
      </c>
      <c r="L36" s="11">
        <v>46358</v>
      </c>
    </row>
    <row r="37" spans="1:12" x14ac:dyDescent="0.25">
      <c r="A37" s="1">
        <v>99800100926</v>
      </c>
      <c r="B37" s="4">
        <v>12333</v>
      </c>
      <c r="C37" t="s">
        <v>33</v>
      </c>
      <c r="E37" t="s">
        <v>66</v>
      </c>
      <c r="F37" s="5" t="s">
        <v>109</v>
      </c>
      <c r="G37" s="12">
        <v>14911</v>
      </c>
      <c r="H37" s="5">
        <v>533.67999999999995</v>
      </c>
      <c r="I37" s="10">
        <f t="shared" si="1"/>
        <v>628.73199999999986</v>
      </c>
      <c r="L37" s="11">
        <v>46358</v>
      </c>
    </row>
    <row r="38" spans="1:12" x14ac:dyDescent="0.25">
      <c r="A38" s="1">
        <v>99800087874</v>
      </c>
      <c r="B38" s="4">
        <v>12830</v>
      </c>
      <c r="C38" t="s">
        <v>34</v>
      </c>
      <c r="E38" t="s">
        <v>67</v>
      </c>
      <c r="F38" s="5" t="s">
        <v>110</v>
      </c>
      <c r="G38" s="12">
        <v>12113</v>
      </c>
      <c r="H38" s="5">
        <v>473.18</v>
      </c>
      <c r="I38" s="10">
        <f t="shared" si="1"/>
        <v>559.15699999999993</v>
      </c>
      <c r="L38" s="11">
        <v>46358</v>
      </c>
    </row>
    <row r="39" spans="1:12" x14ac:dyDescent="0.25">
      <c r="A39" s="1">
        <v>99800070970</v>
      </c>
      <c r="B39" s="4">
        <v>13295</v>
      </c>
      <c r="C39" t="s">
        <v>35</v>
      </c>
      <c r="E39" t="s">
        <v>68</v>
      </c>
      <c r="F39" s="5" t="s">
        <v>111</v>
      </c>
      <c r="G39" s="12">
        <v>5000</v>
      </c>
      <c r="H39" s="5">
        <v>304.64999999999998</v>
      </c>
      <c r="I39" s="10">
        <f t="shared" si="1"/>
        <v>365.34749999999997</v>
      </c>
      <c r="L39" s="11">
        <v>46358</v>
      </c>
    </row>
    <row r="40" spans="1:12" x14ac:dyDescent="0.25">
      <c r="A40" s="1">
        <v>99800055448</v>
      </c>
      <c r="B40" s="4">
        <v>14977</v>
      </c>
      <c r="C40" t="s">
        <v>36</v>
      </c>
      <c r="E40" t="s">
        <v>69</v>
      </c>
      <c r="F40" s="5" t="s">
        <v>112</v>
      </c>
      <c r="G40" s="12">
        <v>29948</v>
      </c>
      <c r="H40" s="5">
        <v>611.47</v>
      </c>
      <c r="I40" s="10">
        <f t="shared" si="1"/>
        <v>718.19049999999993</v>
      </c>
      <c r="L40" s="11">
        <v>46358</v>
      </c>
    </row>
    <row r="41" spans="1:12" x14ac:dyDescent="0.25">
      <c r="A41" s="1">
        <v>99800110942</v>
      </c>
      <c r="B41" s="4">
        <v>15023</v>
      </c>
      <c r="C41" t="s">
        <v>37</v>
      </c>
      <c r="E41" t="s">
        <v>70</v>
      </c>
      <c r="F41" s="5" t="s">
        <v>113</v>
      </c>
      <c r="G41" s="12">
        <v>10000</v>
      </c>
      <c r="H41" s="5">
        <v>385.31</v>
      </c>
      <c r="I41" s="10">
        <f t="shared" si="1"/>
        <v>458.10649999999998</v>
      </c>
      <c r="L41" s="11">
        <v>46358</v>
      </c>
    </row>
    <row r="42" spans="1:12" x14ac:dyDescent="0.25">
      <c r="A42" s="1">
        <v>99700004907</v>
      </c>
      <c r="B42" s="4">
        <v>15715</v>
      </c>
      <c r="C42" t="s">
        <v>38</v>
      </c>
      <c r="E42" t="s">
        <v>71</v>
      </c>
      <c r="F42" s="5" t="s">
        <v>114</v>
      </c>
      <c r="G42" s="12">
        <v>5000</v>
      </c>
      <c r="H42" s="5">
        <v>447.15</v>
      </c>
      <c r="I42" s="10">
        <f t="shared" si="1"/>
        <v>529.22249999999997</v>
      </c>
      <c r="L42" s="11">
        <v>46358</v>
      </c>
    </row>
    <row r="43" spans="1:12" x14ac:dyDescent="0.25">
      <c r="A43" s="4" t="s">
        <v>39</v>
      </c>
      <c r="I43" s="10"/>
      <c r="L43" s="11">
        <v>46358</v>
      </c>
    </row>
  </sheetData>
  <mergeCells count="3">
    <mergeCell ref="A1:H1"/>
    <mergeCell ref="A3:D3"/>
    <mergeCell ref="A16:D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89CED-257B-49A6-8B2D-D8DC9B50ED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Horry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Montgomery, Crystal</dc:creator>
  <cp:lastModifiedBy>Michael</cp:lastModifiedBy>
  <dcterms:created xsi:type="dcterms:W3CDTF">2025-12-10T16:58:41Z</dcterms:created>
  <dcterms:modified xsi:type="dcterms:W3CDTF">2026-02-03T20:48:30Z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35099e-347c-40ed-99aa-a56380e2bef0_Enabled">
    <vt:lpwstr>true</vt:lpwstr>
  </property>
  <property fmtid="{D5CDD505-2E9C-101B-9397-08002B2CF9AE}" pid="3" name="MSIP_Label_5235099e-347c-40ed-99aa-a56380e2bef0_SetDate">
    <vt:lpwstr>2025-12-11T12:28:05Z</vt:lpwstr>
  </property>
  <property fmtid="{D5CDD505-2E9C-101B-9397-08002B2CF9AE}" pid="4" name="MSIP_Label_5235099e-347c-40ed-99aa-a56380e2bef0_Method">
    <vt:lpwstr>Standard</vt:lpwstr>
  </property>
  <property fmtid="{D5CDD505-2E9C-101B-9397-08002B2CF9AE}" pid="5" name="MSIP_Label_5235099e-347c-40ed-99aa-a56380e2bef0_Name">
    <vt:lpwstr>defa4170-0d19-0005-0004-bc88714345d2</vt:lpwstr>
  </property>
  <property fmtid="{D5CDD505-2E9C-101B-9397-08002B2CF9AE}" pid="6" name="MSIP_Label_5235099e-347c-40ed-99aa-a56380e2bef0_SiteId">
    <vt:lpwstr>fda2b22e-4307-43b1-bf9a-373f232dae49</vt:lpwstr>
  </property>
  <property fmtid="{D5CDD505-2E9C-101B-9397-08002B2CF9AE}" pid="7" name="MSIP_Label_5235099e-347c-40ed-99aa-a56380e2bef0_ActionId">
    <vt:lpwstr>ad5344e9-c294-47ab-b150-4b248983fdb3</vt:lpwstr>
  </property>
  <property fmtid="{D5CDD505-2E9C-101B-9397-08002B2CF9AE}" pid="8" name="MSIP_Label_5235099e-347c-40ed-99aa-a56380e2bef0_ContentBits">
    <vt:lpwstr>0</vt:lpwstr>
  </property>
  <property fmtid="{D5CDD505-2E9C-101B-9397-08002B2CF9AE}" pid="9" name="MSIP_Label_5235099e-347c-40ed-99aa-a56380e2bef0_Tag">
    <vt:lpwstr>10, 3, 0, 1</vt:lpwstr>
  </property>
</Properties>
</file>