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S:\Administration\FLC\LISTS\"/>
    </mc:Choice>
  </mc:AlternateContent>
  <xr:revisionPtr revIDLastSave="0" documentId="8_{F52B189E-8E97-43FD-BD3E-4D5AD12355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 FLC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7" i="1" l="1"/>
  <c r="H17" i="1"/>
  <c r="H7" i="1"/>
  <c r="H6" i="1"/>
  <c r="H5" i="1"/>
  <c r="H4" i="1"/>
</calcChain>
</file>

<file path=xl/sharedStrings.xml><?xml version="1.0" encoding="utf-8"?>
<sst xmlns="http://schemas.openxmlformats.org/spreadsheetml/2006/main" count="43" uniqueCount="39">
  <si>
    <t>DAVIS MELVINA CARRIE</t>
  </si>
  <si>
    <t>JOHNSON BILLY RAY JR</t>
  </si>
  <si>
    <t>LONG JACQUELINE SHANNA</t>
  </si>
  <si>
    <t>MCMANAMAY GUY WILSON III</t>
  </si>
  <si>
    <t>REAL ESTATE FLC LIST 2023 TAX SALE</t>
  </si>
  <si>
    <t>PIN</t>
  </si>
  <si>
    <t>ITEM #</t>
  </si>
  <si>
    <t>TAXPAYER</t>
  </si>
  <si>
    <t>DESCRIPTION</t>
  </si>
  <si>
    <t>POSSIBLE SITUS ADDRESS</t>
  </si>
  <si>
    <t>MARKET IMP</t>
  </si>
  <si>
    <t>TAX OWED AT TIME OF SALE</t>
  </si>
  <si>
    <t>MINIMUM BID</t>
  </si>
  <si>
    <t>BIDS RECEIVED</t>
  </si>
  <si>
    <t>LAST DAY TO BID</t>
  </si>
  <si>
    <t>DATE REDEMPTION ENDS</t>
  </si>
  <si>
    <t>Possible Situs Address</t>
  </si>
  <si>
    <t>MarketLand</t>
  </si>
  <si>
    <t>MarketImpr</t>
  </si>
  <si>
    <t>MarketTotal</t>
  </si>
  <si>
    <t>DeedBook</t>
  </si>
  <si>
    <t>DeedPage</t>
  </si>
  <si>
    <t>Tax Owed at time of sale</t>
  </si>
  <si>
    <t>Minimum Bid</t>
  </si>
  <si>
    <t>Bids Received</t>
  </si>
  <si>
    <t>Last Day to Bid</t>
  </si>
  <si>
    <t>Date Redemtption Ends</t>
  </si>
  <si>
    <t>097-00-04-002; 12X52 70 CAPELLA</t>
  </si>
  <si>
    <t>5424 MUMS DR, Conway, SC 29526</t>
  </si>
  <si>
    <t>27406020005 AD#23-07581 14X54 81 CHAMPION</t>
  </si>
  <si>
    <t>114 STALLION CT, Conway, SC 29526</t>
  </si>
  <si>
    <t>086 00 02 068 AD#23-08985 10 45 64 STAR</t>
  </si>
  <si>
    <t>7186 HIGHWAY 366, CONWAY, SC 29526</t>
  </si>
  <si>
    <t>38202020031 AD#23-09776 10X56 64 DOUGLAS</t>
  </si>
  <si>
    <t>1043 FRANKS RD, Conway, SC 29526</t>
  </si>
  <si>
    <t>2023 FLC LIST MOBILE HOMES ONLY (NO LAND INCLUDED)</t>
  </si>
  <si>
    <t>STRAWBERRY ROAD HOMEOWNERS ASSN INC</t>
  </si>
  <si>
    <t>STRAWBERRY ROAD; 50' PRVT RW</t>
  </si>
  <si>
    <t>SOUTHWICK CT, LONGS, SC 29568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</si>
</sst>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409]mmmm\ d\,\ yyyy;@"/>
    <numFmt numFmtId="165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44" fontId="2" fillId="0" borderId="0" xfId="1" applyFont="1"/>
    <xf numFmtId="164" fontId="2" fillId="0" borderId="0" xfId="0" applyNumberFormat="1" applyFont="1" applyAlignment="1">
      <alignment horizontal="center"/>
    </xf>
    <xf numFmtId="44" fontId="0" fillId="0" borderId="0" xfId="1" applyFont="1" applyAlignment="1">
      <alignment vertical="center"/>
    </xf>
    <xf numFmtId="0" fontId="3" fillId="0" borderId="0" xfId="0" applyFont="1" applyAlignment="1">
      <alignment horizontal="center"/>
    </xf>
    <xf numFmtId="44" fontId="0" fillId="0" borderId="0" xfId="1" applyFont="1"/>
    <xf numFmtId="0" fontId="0" fillId="0" borderId="0" xfId="1" applyNumberFormat="1" applyFont="1"/>
    <xf numFmtId="164" fontId="0" fillId="0" borderId="0" xfId="0" applyNumberFormat="1"/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8" fontId="0" fillId="0" borderId="0" xfId="0" applyNumberFormat="1"/>
    <xf numFmtId="44" fontId="0" fillId="0" borderId="0" xfId="0" applyNumberFormat="1"/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workbookViewId="0">
      <selection sqref="A1:D1"/>
    </sheetView>
  </sheetViews>
  <sheetFormatPr defaultColWidth="9.140625" defaultRowHeight="15" x14ac:dyDescent="0.25"/>
  <cols>
    <col min="1" max="1" width="12" style="1" bestFit="1" customWidth="1"/>
    <col min="2" max="2" width="6.85546875" style="1" bestFit="1" customWidth="1"/>
    <col min="3" max="3" width="41.7109375" bestFit="1" customWidth="1"/>
    <col min="4" max="4" width="45.5703125" style="8" bestFit="1" customWidth="1"/>
    <col min="5" max="5" width="38.85546875" bestFit="1" customWidth="1"/>
    <col min="6" max="6" width="13.5703125" bestFit="1" customWidth="1"/>
    <col min="7" max="7" width="27.5703125" bestFit="1" customWidth="1"/>
    <col min="8" max="8" width="15.5703125" bestFit="1" customWidth="1"/>
    <col min="9" max="9" width="15.42578125" bestFit="1" customWidth="1"/>
    <col min="10" max="10" width="17.28515625" bestFit="1" customWidth="1"/>
    <col min="11" max="11" width="23.42578125" bestFit="1" customWidth="1"/>
    <col min="12" max="12" width="13.140625" bestFit="1" customWidth="1"/>
    <col min="13" max="13" width="13.42578125" bestFit="1" customWidth="1"/>
    <col min="14" max="14" width="16.42578125" bestFit="1" customWidth="1"/>
    <col min="15" max="15" width="22.28515625" bestFit="1" customWidth="1"/>
  </cols>
  <sheetData>
    <row r="1" spans="1:15" ht="18.75" x14ac:dyDescent="0.3">
      <c r="A1" s="16" t="s">
        <v>35</v>
      </c>
      <c r="B1" s="16"/>
      <c r="C1" s="16"/>
      <c r="D1" s="16"/>
    </row>
    <row r="3" spans="1:15" x14ac:dyDescent="0.25">
      <c r="A3" s="2" t="s">
        <v>5</v>
      </c>
      <c r="B3" s="2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5" t="s">
        <v>15</v>
      </c>
    </row>
    <row r="4" spans="1:15" x14ac:dyDescent="0.25">
      <c r="A4" s="1">
        <v>99800104016</v>
      </c>
      <c r="B4" s="1">
        <v>3466</v>
      </c>
      <c r="C4" t="s">
        <v>0</v>
      </c>
      <c r="D4" s="6" t="s">
        <v>27</v>
      </c>
      <c r="E4" t="s">
        <v>28</v>
      </c>
      <c r="F4" s="8">
        <v>5000</v>
      </c>
      <c r="G4" s="8">
        <v>327.58999999999997</v>
      </c>
      <c r="H4" s="8">
        <f t="shared" ref="H4:H7" si="0">SUM(G4*1.15)+(15)</f>
        <v>391.72849999999994</v>
      </c>
      <c r="K4" s="10">
        <v>45631</v>
      </c>
    </row>
    <row r="5" spans="1:15" x14ac:dyDescent="0.25">
      <c r="A5" s="1">
        <v>99800042260</v>
      </c>
      <c r="B5" s="1">
        <v>7581</v>
      </c>
      <c r="C5" t="s">
        <v>1</v>
      </c>
      <c r="D5" s="8" t="s">
        <v>29</v>
      </c>
      <c r="E5" t="s">
        <v>30</v>
      </c>
      <c r="F5" s="8">
        <v>13296</v>
      </c>
      <c r="G5" s="8">
        <v>532.55999999999995</v>
      </c>
      <c r="H5" s="8">
        <f t="shared" si="0"/>
        <v>627.44399999999985</v>
      </c>
      <c r="K5" s="10">
        <v>45631</v>
      </c>
    </row>
    <row r="6" spans="1:15" x14ac:dyDescent="0.25">
      <c r="A6" s="1">
        <v>99800079075</v>
      </c>
      <c r="B6" s="1">
        <v>8985</v>
      </c>
      <c r="C6" t="s">
        <v>2</v>
      </c>
      <c r="D6" s="8" t="s">
        <v>31</v>
      </c>
      <c r="E6" t="s">
        <v>32</v>
      </c>
      <c r="F6" s="8">
        <v>5000</v>
      </c>
      <c r="G6" s="8">
        <v>208.69</v>
      </c>
      <c r="H6" s="8">
        <f t="shared" si="0"/>
        <v>254.99349999999998</v>
      </c>
      <c r="K6" s="10">
        <v>45631</v>
      </c>
    </row>
    <row r="7" spans="1:15" x14ac:dyDescent="0.25">
      <c r="A7" s="1">
        <v>99800033215</v>
      </c>
      <c r="B7" s="1">
        <v>9776</v>
      </c>
      <c r="C7" t="s">
        <v>3</v>
      </c>
      <c r="D7" s="8" t="s">
        <v>33</v>
      </c>
      <c r="E7" t="s">
        <v>34</v>
      </c>
      <c r="F7" s="8">
        <v>5000</v>
      </c>
      <c r="G7" s="8">
        <v>384.61</v>
      </c>
      <c r="H7" s="8">
        <f t="shared" si="0"/>
        <v>457.30149999999998</v>
      </c>
      <c r="K7" s="10">
        <v>45631</v>
      </c>
    </row>
    <row r="13" spans="1:15" ht="18.75" x14ac:dyDescent="0.3">
      <c r="A13" s="16" t="s">
        <v>4</v>
      </c>
      <c r="B13" s="16"/>
      <c r="C13" s="16"/>
      <c r="D13" s="16"/>
      <c r="E13" s="7"/>
    </row>
    <row r="14" spans="1:15" x14ac:dyDescent="0.25">
      <c r="A14"/>
      <c r="B14"/>
      <c r="D14"/>
    </row>
    <row r="15" spans="1:15" x14ac:dyDescent="0.25">
      <c r="A15"/>
      <c r="B15"/>
      <c r="D15"/>
    </row>
    <row r="16" spans="1:15" x14ac:dyDescent="0.25">
      <c r="A16" s="2" t="s">
        <v>5</v>
      </c>
      <c r="B16" s="11" t="s">
        <v>6</v>
      </c>
      <c r="C16" s="11" t="s">
        <v>7</v>
      </c>
      <c r="D16" s="11" t="s">
        <v>8</v>
      </c>
      <c r="E16" s="11" t="s">
        <v>16</v>
      </c>
      <c r="F16" s="11" t="s">
        <v>17</v>
      </c>
      <c r="G16" s="11" t="s">
        <v>18</v>
      </c>
      <c r="H16" s="11" t="s">
        <v>19</v>
      </c>
      <c r="I16" s="11" t="s">
        <v>20</v>
      </c>
      <c r="J16" s="11" t="s">
        <v>21</v>
      </c>
      <c r="K16" s="12" t="s">
        <v>22</v>
      </c>
      <c r="L16" s="12" t="s">
        <v>23</v>
      </c>
      <c r="M16" s="13" t="s">
        <v>24</v>
      </c>
      <c r="N16" s="13" t="s">
        <v>25</v>
      </c>
      <c r="O16" s="13" t="s">
        <v>26</v>
      </c>
    </row>
    <row r="17" spans="1:15" x14ac:dyDescent="0.25">
      <c r="A17" s="1">
        <v>34705030022</v>
      </c>
      <c r="B17" s="1">
        <v>13925</v>
      </c>
      <c r="C17" t="s">
        <v>36</v>
      </c>
      <c r="D17" t="s">
        <v>37</v>
      </c>
      <c r="E17" s="9" t="s">
        <v>38</v>
      </c>
      <c r="F17" s="14">
        <v>218</v>
      </c>
      <c r="G17" s="14">
        <v>0</v>
      </c>
      <c r="H17" s="14">
        <f t="shared" ref="H17:H18" si="1">(F17+G17)</f>
        <v>218</v>
      </c>
      <c r="I17">
        <v>4179</v>
      </c>
      <c r="J17">
        <v>457</v>
      </c>
      <c r="K17" s="8">
        <v>194.1</v>
      </c>
      <c r="L17" s="15">
        <f>SUM(K17*1.15)+300</f>
        <v>523.21499999999992</v>
      </c>
      <c r="O17" s="10">
        <v>45631</v>
      </c>
    </row>
    <row r="18" spans="1:15" x14ac:dyDescent="0.25">
      <c r="D18"/>
      <c r="E18" s="8"/>
      <c r="F18" s="14"/>
      <c r="G18" s="14"/>
      <c r="H18" s="14"/>
      <c r="K18" s="8"/>
      <c r="L18" s="15"/>
      <c r="N18" s="10"/>
      <c r="O18" s="10"/>
    </row>
  </sheetData>
  <mergeCells count="2">
    <mergeCell ref="A1:D1"/>
    <mergeCell ref="A13:D13"/>
  </mergeCells>
  <conditionalFormatting sqref="A3">
    <cfRule type="duplicateValues" dxfId="4" priority="5"/>
  </conditionalFormatting>
  <conditionalFormatting sqref="A1:B1">
    <cfRule type="duplicateValues" dxfId="3" priority="4"/>
  </conditionalFormatting>
  <conditionalFormatting sqref="A13:B13 E13">
    <cfRule type="duplicateValues" dxfId="2" priority="2"/>
  </conditionalFormatting>
  <conditionalFormatting sqref="B16:O16 B17:E17 G17 M17:O17 I17:J17">
    <cfRule type="duplicateValues" dxfId="1" priority="3"/>
  </conditionalFormatting>
  <conditionalFormatting sqref="K17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FLC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Montgomery, Crystal</dc:creator>
  <cp:lastModifiedBy>Michael</cp:lastModifiedBy>
  <dcterms:created xsi:type="dcterms:W3CDTF">2023-12-12T14:31:35Z</dcterms:created>
  <dcterms:modified xsi:type="dcterms:W3CDTF">2026-07-31T16:02:00Z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35099e-347c-40ed-99aa-a56380e2bef0_Enabled">
    <vt:lpwstr>true</vt:lpwstr>
  </property>
  <property fmtid="{D5CDD505-2E9C-101B-9397-08002B2CF9AE}" pid="3" name="MSIP_Label_5235099e-347c-40ed-99aa-a56380e2bef0_SetDate">
    <vt:lpwstr>2026-03-23T15:26:59Z</vt:lpwstr>
  </property>
  <property fmtid="{D5CDD505-2E9C-101B-9397-08002B2CF9AE}" pid="4" name="MSIP_Label_5235099e-347c-40ed-99aa-a56380e2bef0_Method">
    <vt:lpwstr>Standard</vt:lpwstr>
  </property>
  <property fmtid="{D5CDD505-2E9C-101B-9397-08002B2CF9AE}" pid="5" name="MSIP_Label_5235099e-347c-40ed-99aa-a56380e2bef0_Name">
    <vt:lpwstr>defa4170-0d19-0005-0004-bc88714345d2</vt:lpwstr>
  </property>
  <property fmtid="{D5CDD505-2E9C-101B-9397-08002B2CF9AE}" pid="6" name="MSIP_Label_5235099e-347c-40ed-99aa-a56380e2bef0_SiteId">
    <vt:lpwstr>fda2b22e-4307-43b1-bf9a-373f232dae49</vt:lpwstr>
  </property>
  <property fmtid="{D5CDD505-2E9C-101B-9397-08002B2CF9AE}" pid="7" name="MSIP_Label_5235099e-347c-40ed-99aa-a56380e2bef0_ActionId">
    <vt:lpwstr>22787632-b206-4d5b-84a7-c5b346ea9004</vt:lpwstr>
  </property>
  <property fmtid="{D5CDD505-2E9C-101B-9397-08002B2CF9AE}" pid="8" name="MSIP_Label_5235099e-347c-40ed-99aa-a56380e2bef0_ContentBits">
    <vt:lpwstr>0</vt:lpwstr>
  </property>
  <property fmtid="{D5CDD505-2E9C-101B-9397-08002B2CF9AE}" pid="9" name="MSIP_Label_5235099e-347c-40ed-99aa-a56380e2bef0_Tag">
    <vt:lpwstr>10, 3, 0, 1</vt:lpwstr>
  </property>
</Properties>
</file>