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24E7CD5D-5264-46FC-A454-7389C5119A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H18" i="1"/>
  <c r="L17" i="1"/>
  <c r="H17" i="1"/>
  <c r="H7" i="1"/>
  <c r="H6" i="1"/>
  <c r="H5" i="1"/>
  <c r="H4" i="1"/>
</calcChain>
</file>

<file path=xl/sharedStrings.xml><?xml version="1.0" encoding="utf-8"?>
<sst xmlns="http://schemas.openxmlformats.org/spreadsheetml/2006/main" count="46" uniqueCount="42">
  <si>
    <t>DAVIS MELVINA CARRIE</t>
  </si>
  <si>
    <t>JOHNSON BILLY RAY JR</t>
  </si>
  <si>
    <t>LONG JACQUELINE SHANNA</t>
  </si>
  <si>
    <t>MCMANAMAY GUY WILSON III</t>
  </si>
  <si>
    <t>RJTS PROP LLC</t>
  </si>
  <si>
    <t>REAL ESTATE FLC LIST 2023 TAX SALE</t>
  </si>
  <si>
    <t>PIN</t>
  </si>
  <si>
    <t>ITEM #</t>
  </si>
  <si>
    <t>TAXPAYER</t>
  </si>
  <si>
    <t>DESCRIPTION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</si>
  <si>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</si>
  <si>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</si>
  <si>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</si>
  <si>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</si>
  <si>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</si>
  <si>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</si>
  <si>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</si>
  <si>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Possible Situs Address</t>
  </si>
  <si>
    <t>MarketLand</t>
  </si>
  <si>
    <t>MarketImpr</t>
  </si>
  <si>
    <t>MarketTotal</t>
  </si>
  <si>
    <t>DeedBook</t>
  </si>
  <si>
    <t>DeedPage</t>
  </si>
  <si>
    <t>Tax Owed at time of sale</t>
  </si>
  <si>
    <t>Minimum Bid</t>
  </si>
  <si>
    <t>Bids Received</t>
  </si>
  <si>
    <t>Last Day to Bid</t>
  </si>
  <si>
    <t>Date Redemtption Ends</t>
  </si>
  <si>
    <t>; S INLAND WATERWAY</t>
  </si>
  <si>
    <t>097-00-04-002; 12X52 70 CAPELLA</t>
  </si>
  <si>
    <t>5424 MUMS DR, Conway, SC 29526</t>
  </si>
  <si>
    <t>27406020005 AD#23-07581 14X54 81 CHAMPION</t>
  </si>
  <si>
    <t>114 STALLION CT, Conway, SC 29526</t>
  </si>
  <si>
    <t>086 00 02 068 AD#23-08985 10 45 64 STAR</t>
  </si>
  <si>
    <t>7186 HIGHWAY 366, CONWAY, SC 29526</t>
  </si>
  <si>
    <t>38202020031 AD#23-09776 10X56 64 DOUGLAS</t>
  </si>
  <si>
    <t>1043 FRANKS RD, Conway, SC 29526</t>
  </si>
  <si>
    <t>2023 FLC LIST MOBILE HOMES ONLY (NO LAND INCLUDED)</t>
  </si>
  <si>
    <t>STRAWBERRY ROAD HOMEOWNERS ASSN INC</t>
  </si>
  <si>
    <t>STRAWBERRY ROAD; 50' PRVT RW</t>
  </si>
  <si>
    <t>SOUTHWICK CT, LONGS, SC 29568</t>
  </si>
  <si>
    <t>MCCORMICK RD, Myrtle Beach, SC 29579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</si>
</sst>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8" fontId="0" fillId="0" borderId="0" xfId="0" applyNumberFormat="1"/>
    <xf numFmtId="44" fontId="0" fillId="0" borderId="0" xfId="0" applyNumberFormat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sqref="A1:D1"/>
    </sheetView>
  </sheetViews>
  <sheetFormatPr defaultColWidth="9.140625" defaultRowHeight="15" x14ac:dyDescent="0.25"/>
  <cols>
    <col min="1" max="1" width="12" style="1" bestFit="1" customWidth="1"/>
    <col min="2" max="2" width="6.85546875" style="1" bestFit="1" customWidth="1"/>
    <col min="3" max="3" width="41.7109375" bestFit="1" customWidth="1"/>
    <col min="4" max="4" width="45.5703125" style="8" bestFit="1" customWidth="1"/>
    <col min="5" max="5" width="38.85546875" bestFit="1" customWidth="1"/>
    <col min="6" max="6" width="13.5703125" bestFit="1" customWidth="1"/>
    <col min="7" max="7" width="27.5703125" bestFit="1" customWidth="1"/>
    <col min="8" max="8" width="15.5703125" bestFit="1" customWidth="1"/>
    <col min="9" max="9" width="15.42578125" bestFit="1" customWidth="1"/>
    <col min="10" max="10" width="17.28515625" bestFit="1" customWidth="1"/>
    <col min="11" max="11" width="23.42578125" bestFit="1" customWidth="1"/>
    <col min="12" max="12" width="13.140625" bestFit="1" customWidth="1"/>
    <col min="13" max="13" width="13.42578125" bestFit="1" customWidth="1"/>
    <col min="14" max="14" width="16.42578125" bestFit="1" customWidth="1"/>
    <col min="15" max="15" width="22.28515625" bestFit="1" customWidth="1"/>
  </cols>
  <sheetData>
    <row r="1" spans="1:15" ht="18.75" x14ac:dyDescent="0.3">
      <c r="A1" s="16" t="s">
        <v>37</v>
      </c>
      <c r="B1" s="16"/>
      <c r="C1" s="16"/>
      <c r="D1" s="16"/>
    </row>
    <row r="3" spans="1:15" x14ac:dyDescent="0.25">
      <c r="A3" s="2" t="s">
        <v>6</v>
      </c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5" t="s">
        <v>16</v>
      </c>
    </row>
    <row r="4" spans="1:15" x14ac:dyDescent="0.25">
      <c r="A4" s="1">
        <v>99800104016</v>
      </c>
      <c r="B4" s="1">
        <v>3466</v>
      </c>
      <c r="C4" t="s">
        <v>0</v>
      </c>
      <c r="D4" s="6" t="s">
        <v>29</v>
      </c>
      <c r="E4" t="s">
        <v>30</v>
      </c>
      <c r="F4" s="8">
        <v>5000</v>
      </c>
      <c r="G4" s="8">
        <v>322.45999999999998</v>
      </c>
      <c r="H4" s="8">
        <f t="shared" ref="H4:H7" si="0">SUM(G4*1.15)+(15)</f>
        <v>385.82899999999995</v>
      </c>
      <c r="K4" s="10">
        <v>45631</v>
      </c>
    </row>
    <row r="5" spans="1:15" x14ac:dyDescent="0.25">
      <c r="A5" s="1">
        <v>99800042260</v>
      </c>
      <c r="B5" s="1">
        <v>7581</v>
      </c>
      <c r="C5" t="s">
        <v>1</v>
      </c>
      <c r="D5" s="8" t="s">
        <v>31</v>
      </c>
      <c r="E5" t="s">
        <v>32</v>
      </c>
      <c r="F5" s="8">
        <v>13296</v>
      </c>
      <c r="G5" s="8">
        <v>520.5</v>
      </c>
      <c r="H5" s="8">
        <f t="shared" si="0"/>
        <v>613.57499999999993</v>
      </c>
      <c r="K5" s="10">
        <v>45631</v>
      </c>
    </row>
    <row r="6" spans="1:15" x14ac:dyDescent="0.25">
      <c r="A6" s="1">
        <v>99800079075</v>
      </c>
      <c r="B6" s="1">
        <v>8985</v>
      </c>
      <c r="C6" t="s">
        <v>2</v>
      </c>
      <c r="D6" s="8" t="s">
        <v>33</v>
      </c>
      <c r="E6" t="s">
        <v>34</v>
      </c>
      <c r="F6" s="8">
        <v>5000</v>
      </c>
      <c r="G6" s="8">
        <v>207.47</v>
      </c>
      <c r="H6" s="8">
        <f t="shared" si="0"/>
        <v>253.59049999999999</v>
      </c>
      <c r="K6" s="10">
        <v>45631</v>
      </c>
    </row>
    <row r="7" spans="1:15" x14ac:dyDescent="0.25">
      <c r="A7" s="1">
        <v>99800033215</v>
      </c>
      <c r="B7" s="1">
        <v>9776</v>
      </c>
      <c r="C7" t="s">
        <v>3</v>
      </c>
      <c r="D7" s="8" t="s">
        <v>35</v>
      </c>
      <c r="E7" t="s">
        <v>36</v>
      </c>
      <c r="F7" s="8">
        <v>5000</v>
      </c>
      <c r="G7" s="8">
        <v>377.37</v>
      </c>
      <c r="H7" s="8">
        <f t="shared" si="0"/>
        <v>448.97549999999995</v>
      </c>
      <c r="K7" s="10">
        <v>45631</v>
      </c>
    </row>
    <row r="13" spans="1:15" ht="18.75" x14ac:dyDescent="0.3">
      <c r="A13" s="16" t="s">
        <v>5</v>
      </c>
      <c r="B13" s="16"/>
      <c r="C13" s="16"/>
      <c r="D13" s="16"/>
      <c r="E13" s="7"/>
    </row>
    <row r="14" spans="1:15" x14ac:dyDescent="0.25">
      <c r="A14"/>
      <c r="B14"/>
      <c r="D14"/>
    </row>
    <row r="15" spans="1:15" x14ac:dyDescent="0.25">
      <c r="A15"/>
      <c r="B15"/>
      <c r="D15"/>
    </row>
    <row r="16" spans="1:15" x14ac:dyDescent="0.25">
      <c r="A16" s="2" t="s">
        <v>6</v>
      </c>
      <c r="B16" s="11" t="s">
        <v>7</v>
      </c>
      <c r="C16" s="11" t="s">
        <v>8</v>
      </c>
      <c r="D16" s="11" t="s">
        <v>9</v>
      </c>
      <c r="E16" s="11" t="s">
        <v>17</v>
      </c>
      <c r="F16" s="11" t="s">
        <v>18</v>
      </c>
      <c r="G16" s="11" t="s">
        <v>19</v>
      </c>
      <c r="H16" s="11" t="s">
        <v>20</v>
      </c>
      <c r="I16" s="11" t="s">
        <v>21</v>
      </c>
      <c r="J16" s="11" t="s">
        <v>22</v>
      </c>
      <c r="K16" s="12" t="s">
        <v>23</v>
      </c>
      <c r="L16" s="12" t="s">
        <v>24</v>
      </c>
      <c r="M16" s="13" t="s">
        <v>25</v>
      </c>
      <c r="N16" s="13" t="s">
        <v>26</v>
      </c>
      <c r="O16" s="13" t="s">
        <v>27</v>
      </c>
    </row>
    <row r="17" spans="1:15" x14ac:dyDescent="0.25">
      <c r="A17" s="1">
        <v>34705030022</v>
      </c>
      <c r="B17" s="1">
        <v>13925</v>
      </c>
      <c r="C17" t="s">
        <v>38</v>
      </c>
      <c r="D17" t="s">
        <v>39</v>
      </c>
      <c r="E17" s="9" t="s">
        <v>40</v>
      </c>
      <c r="F17" s="14">
        <v>218</v>
      </c>
      <c r="G17" s="14">
        <v>0</v>
      </c>
      <c r="H17" s="14">
        <f t="shared" ref="H17:H18" si="1">(F17+G17)</f>
        <v>218</v>
      </c>
      <c r="I17">
        <v>4179</v>
      </c>
      <c r="J17">
        <v>457</v>
      </c>
      <c r="K17" s="8">
        <v>193.5</v>
      </c>
      <c r="L17" s="15">
        <f>SUM(K17*1.15)+300</f>
        <v>522.52499999999998</v>
      </c>
      <c r="O17" s="10">
        <v>45631</v>
      </c>
    </row>
    <row r="18" spans="1:15" x14ac:dyDescent="0.25">
      <c r="A18" s="1">
        <v>42700000011</v>
      </c>
      <c r="B18" s="1">
        <v>16131</v>
      </c>
      <c r="C18" t="s">
        <v>4</v>
      </c>
      <c r="D18" t="s">
        <v>28</v>
      </c>
      <c r="E18" s="8" t="s">
        <v>41</v>
      </c>
      <c r="F18" s="14">
        <v>1722400</v>
      </c>
      <c r="G18" s="14">
        <v>0</v>
      </c>
      <c r="H18" s="14">
        <f t="shared" si="1"/>
        <v>1722400</v>
      </c>
      <c r="I18">
        <v>3683</v>
      </c>
      <c r="J18">
        <v>2049</v>
      </c>
      <c r="K18" s="8">
        <v>95435.09</v>
      </c>
      <c r="L18" s="15">
        <f>SUM(K18*1.15)+300</f>
        <v>110050.35349999998</v>
      </c>
      <c r="M18">
        <v>1</v>
      </c>
      <c r="N18" s="10">
        <v>45890</v>
      </c>
      <c r="O18" s="10">
        <v>45631</v>
      </c>
    </row>
  </sheetData>
  <mergeCells count="2">
    <mergeCell ref="A1:D1"/>
    <mergeCell ref="A13:D13"/>
  </mergeCells>
  <conditionalFormatting sqref="A3">
    <cfRule type="duplicateValues" dxfId="4" priority="5"/>
  </conditionalFormatting>
  <conditionalFormatting sqref="A1:B1">
    <cfRule type="duplicateValues" dxfId="3" priority="4"/>
  </conditionalFormatting>
  <conditionalFormatting sqref="A13:B13 E13">
    <cfRule type="duplicateValues" dxfId="2" priority="2"/>
  </conditionalFormatting>
  <conditionalFormatting sqref="B16:O16 B17:E17 G17 M17:O17 I17:J17">
    <cfRule type="duplicateValues" dxfId="1" priority="3"/>
  </conditionalFormatting>
  <conditionalFormatting sqref="K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2023-12-12T14:31:35Z</dcterms:created>
  <dcterms:modified xsi:type="dcterms:W3CDTF">2026-01-20T16:33:26Z</dcterms:modified>
</cp:coreProperties>
</file>